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02" documentId="120_S{2AC9BD13-BADA-5192-A53E-5A8FF88502F6}" xr6:coauthVersionLast="47" xr6:coauthVersionMax="47" xr10:uidLastSave="{A6EFB0C3-2A70-4D13-B07B-829959A7B1A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<sst xmlns="http://schemas.openxmlformats.org/spreadsheetml/2006/main" count="180286" uniqueCount="39128">
  <si>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</si>
  <si>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</si>
  <si>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</si>
  <si>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</si>
  <si>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</si>
  <si>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</si>
  <si>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</si>
  <si>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</si>
  <si>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</si>
  <si>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</si>
  <si>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</si>
  <si>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</si>
  <si>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</si>
  <si>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</si>
  <si>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</si>
  <si>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</si>
  <si>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</si>
  <si>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</si>
  <si>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</si>
  <si>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</si>
  <si>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</si>
  <si>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</si>
  <si>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</si>
  <si>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</si>
  <si>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</si>
  <si>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</si>
  <si>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</si>
  <si>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</si>
  <si>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</si>
  <si>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</si>
  <si>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</si>
  <si>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</si>
  <si>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</si>
  <si>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</si>
  <si>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</si>
  <si>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</si>
  <si>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</si>
  <si>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</si>
  <si>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</si>
  <si>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</si>
  <si>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</si>
  <si>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</si>
  <si>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</si>
  <si>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</si>
  <si>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</si>
  <si>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</si>
  <si>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</si>
  <si>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</si>
  <si>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</si>
  <si>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</si>
  <si>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</si>
  <si>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</si>
  <si>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</si>
  <si>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</si>
  <si>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</si>
  <si>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</si>
  <si>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</si>
  <si>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</si>
  <si>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</si>
  <si>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</si>
  <si>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</si>
  <si>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</si>
  <si>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</si>
  <si>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</si>
  <si>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</si>
  <si>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</si>
  <si>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</si>
  <si>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</si>
  <si>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</si>
  <si>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</si>
  <si>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</si>
  <si>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</si>
  <si>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</si>
  <si>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</si>
  <si>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</si>
  <si>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</si>
  <si>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</si>
  <si>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</si>
  <si>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</si>
  <si>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</si>
  <si>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</si>
  <si>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</si>
  <si>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</si>
  <si>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</si>
  <si>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</si>
  <si>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</si>
  <si>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</si>
  <si>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</si>
  <si>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</si>
  <si>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</si>
  <si>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</si>
  <si>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</si>
  <si>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</si>
  <si>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</si>
  <si>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</si>
  <si>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</si>
  <si>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</si>
  <si>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</si>
  <si>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</si>
  <si>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</si>
  <si>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</si>
  <si>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</si>
  <si>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</si>
  <si>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</si>
  <si>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</si>
  <si>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</si>
  <si>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</si>
  <si>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</si>
  <si>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</si>
  <si>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</si>
  <si>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</si>
  <si>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</si>
  <si>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</si>
  <si>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</si>
  <si>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</si>
  <si>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</si>
  <si>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</si>
  <si>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</si>
  <si>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</si>
  <si>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</si>
  <si>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</si>
  <si>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</si>
  <si>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</si>
  <si>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</si>
  <si>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</si>
  <si>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</si>
  <si>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</si>
  <si>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</si>
  <si>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</si>
  <si>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</si>
  <si>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</si>
  <si>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</si>
  <si>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</si>
  <si>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</si>
  <si>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</si>
  <si>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</si>
  <si>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</si>
  <si>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</si>
  <si>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</si>
  <si>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</si>
  <si>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</si>
  <si>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</si>
  <si>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</si>
  <si>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</si>
  <si>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</si>
  <si>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</si>
  <si>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</si>
  <si>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</si>
  <si>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</si>
  <si>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</si>
  <si>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</si>
  <si>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</si>
  <si>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</si>
  <si>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</si>
  <si>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</si>
  <si>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</si>
  <si>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</si>
  <si>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</si>
  <si>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</si>
  <si>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</si>
  <si>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</si>
  <si>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</si>
  <si>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</si>
  <si>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</si>
  <si>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</si>
  <si>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</si>
  <si>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</si>
  <si>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</si>
  <si>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</si>
  <si>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</si>
  <si>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</si>
  <si>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</si>
  <si>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</si>
  <si>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</si>
  <si>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</si>
  <si>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</si>
  <si>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</si>
  <si>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</si>
  <si>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</si>
  <si>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</si>
  <si>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</si>
  <si>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</si>
  <si>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</si>
  <si>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</si>
  <si>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</si>
  <si>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</si>
  <si>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</si>
  <si>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</si>
  <si>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</si>
  <si>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</si>
  <si>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</si>
  <si>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</si>
  <si>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</si>
  <si>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</si>
  <si>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</si>
  <si>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</si>
  <si>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</si>
  <si>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</si>
  <si>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</si>
  <si>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</si>
  <si>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</si>
  <si>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</si>
  <si>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</si>
  <si>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</si>
  <si>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</si>
  <si>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</si>
  <si>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</si>
  <si>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</si>
  <si>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</si>
  <si>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</si>
  <si>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</si>
  <si>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</si>
  <si>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</si>
  <si>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</si>
  <si>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</si>
  <si>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</si>
  <si>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</si>
  <si>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</si>
  <si>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</si>
  <si>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</si>
  <si>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</si>
  <si>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</si>
  <si>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</si>
  <si>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</si>
  <si>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</si>
  <si>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</si>
  <si>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</si>
  <si>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</si>
  <si>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</si>
  <si>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</si>
  <si>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</si>
  <si>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</si>
  <si>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</si>
  <si>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</si>
  <si>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</si>
  <si>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</si>
  <si>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</si>
  <si>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</si>
  <si>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</si>
  <si>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</si>
  <si>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</si>
  <si>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</si>
  <si>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</si>
  <si>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</si>
  <si>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</si>
  <si>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</si>
  <si>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</si>
  <si>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</si>
  <si>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</si>
  <si>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</si>
  <si>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</si>
  <si>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</si>
  <si>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</si>
  <si>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</si>
  <si>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</si>
  <si>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</si>
  <si>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</si>
  <si>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</si>
  <si>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</si>
  <si>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</si>
  <si>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</si>
  <si>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</si>
  <si>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</si>
  <si>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</si>
  <si>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</si>
  <si>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</si>
  <si>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</si>
  <si>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</si>
  <si>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</si>
  <si>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</si>
  <si>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</si>
  <si>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</si>
  <si>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</si>
  <si>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</si>
  <si>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</si>
  <si>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</si>
  <si>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</si>
  <si>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</si>
  <si>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</si>
  <si>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</si>
  <si>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</si>
  <si>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</si>
  <si>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</si>
  <si>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</si>
  <si>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</si>
  <si>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</si>
  <si>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</si>
  <si>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</si>
  <si>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</si>
  <si>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</si>
  <si>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</si>
  <si>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</si>
  <si>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</si>
  <si>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</si>
  <si>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</si>
  <si>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</si>
  <si>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</si>
  <si>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</si>
  <si>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</si>
  <si>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</si>
  <si>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</si>
  <si>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</si>
  <si>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</si>
  <si>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</si>
  <si>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</si>
  <si>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</si>
  <si>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</si>
  <si>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</si>
  <si>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</si>
  <si>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</si>
  <si>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</si>
  <si>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</si>
  <si>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</si>
  <si>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</si>
  <si>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</si>
  <si>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</si>
  <si>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</si>
  <si>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</si>
  <si>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</si>
  <si>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</si>
  <si>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</si>
  <si>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</si>
  <si>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</si>
  <si>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</si>
  <si>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</si>
  <si>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</si>
  <si>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</si>
  <si>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</si>
  <si>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</si>
  <si>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</si>
  <si>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</si>
  <si>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</si>
  <si>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</si>
  <si>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</si>
  <si>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</si>
  <si>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</si>
  <si>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</si>
  <si>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</si>
  <si>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</si>
  <si>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</si>
  <si>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</si>
  <si>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</si>
  <si>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</si>
  <si>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</si>
  <si>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</si>
  <si>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</si>
  <si>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</si>
  <si>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</si>
  <si>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</si>
  <si>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</si>
  <si>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</si>
  <si>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</si>
  <si>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</si>
  <si>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</si>
  <si>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</si>
  <si>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</si>
  <si>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</si>
  <si>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</si>
  <si>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</si>
  <si>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</si>
  <si>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</si>
  <si>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</si>
  <si>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</si>
  <si>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</si>
  <si>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</si>
  <si>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</si>
  <si>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</si>
  <si>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</si>
  <si>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</si>
  <si>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</si>
  <si>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</si>
  <si>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</si>
  <si>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</si>
  <si>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</si>
  <si>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</si>
  <si>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</si>
  <si>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</si>
  <si>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</si>
  <si>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</si>
  <si>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</si>
  <si>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</si>
  <si>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</si>
  <si>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</si>
  <si>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</si>
  <si>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</si>
  <si>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</si>
  <si>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</si>
  <si>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</si>
  <si>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</si>
  <si>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</si>
  <si>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</si>
  <si>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</si>
  <si>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</si>
  <si>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</si>
  <si>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</si>
  <si>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</si>
  <si>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</si>
  <si>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</si>
  <si>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</si>
  <si>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</si>
  <si>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</si>
  <si>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</si>
  <si>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</si>
  <si>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</si>
  <si>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</si>
  <si>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</si>
  <si>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</si>
  <si>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</si>
  <si>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</si>
  <si>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</si>
  <si>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</si>
  <si>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</si>
  <si>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</si>
  <si>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</si>
  <si>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</si>
  <si>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</si>
  <si>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</si>
  <si>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</si>
  <si>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</si>
  <si>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</si>
  <si>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</si>
  <si>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</si>
  <si>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</si>
  <si>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</si>
  <si>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</si>
  <si>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</si>
  <si>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</si>
  <si>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</si>
  <si>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</si>
  <si>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</si>
  <si>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</si>
  <si>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</si>
  <si>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</si>
  <si>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</si>
  <si>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</si>
  <si>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</si>
  <si>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</si>
  <si>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</si>
  <si>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</si>
  <si>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</si>
  <si>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</si>
  <si>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</si>
  <si>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</si>
  <si>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</si>
  <si>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</si>
  <si>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</si>
  <si>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</si>
  <si>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</si>
  <si>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</si>
  <si>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</si>
  <si>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</si>
  <si>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</si>
  <si>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</si>
  <si>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</si>
  <si>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</si>
  <si>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</si>
  <si>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</si>
  <si>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</si>
  <si>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</si>
  <si>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</si>
  <si>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</si>
  <si>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</si>
  <si>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</si>
  <si>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</si>
  <si>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</si>
  <si>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</si>
  <si>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</si>
  <si>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</si>
  <si>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</si>
  <si>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</si>
  <si>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</si>
  <si>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</si>
  <si>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</si>
  <si>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</si>
  <si>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</si>
  <si>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</si>
  <si>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</si>
  <si>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</si>
  <si>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</si>
  <si>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</si>
  <si>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</si>
  <si>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</si>
  <si>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</si>
  <si>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</si>
  <si>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</si>
  <si>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</si>
  <si>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</si>
  <si>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</si>
  <si>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</si>
  <si>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</si>
  <si>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</si>
  <si>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</si>
  <si>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</si>
  <si>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</si>
  <si>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</si>
  <si>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</si>
  <si>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</si>
  <si>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</si>
  <si>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</si>
  <si>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</si>
  <si>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</si>
  <si>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</si>
  <si>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</si>
  <si>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</si>
  <si>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</si>
  <si>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</si>
  <si>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</si>
  <si>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</si>
  <si>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</si>
  <si>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</si>
  <si>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</si>
  <si>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</si>
  <si>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</si>
  <si>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</si>
  <si>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</si>
  <si>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</si>
  <si>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</si>
  <si>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</si>
  <si>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</si>
  <si>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</si>
  <si>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</si>
  <si>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</si>
  <si>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</si>
  <si>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</si>
  <si>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</si>
  <si>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</si>
  <si>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</si>
  <si>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</si>
  <si>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</si>
  <si>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</si>
  <si>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</si>
  <si>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</si>
  <si>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</si>
  <si>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</si>
  <si>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</si>
  <si>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</si>
  <si>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</si>
  <si>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</si>
  <si>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</si>
  <si>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</si>
  <si>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</si>
  <si>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</si>
  <si>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</si>
  <si>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</si>
  <si>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</si>
  <si>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</si>
  <si>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</si>
  <si>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</si>
  <si>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</si>
  <si>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</si>
  <si>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</si>
  <si>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</si>
  <si>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</si>
  <si>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</si>
  <si>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</si>
  <si>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</si>
  <si>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</si>
  <si>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</si>
  <si>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</si>
  <si>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</si>
  <si>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</si>
  <si>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</si>
  <si>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</si>
  <si>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</si>
  <si>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</si>
  <si>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</si>
  <si>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</si>
  <si>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</si>
  <si>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</si>
  <si>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</si>
  <si>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</si>
  <si>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</si>
  <si>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</si>
  <si>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</si>
  <si>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</si>
  <si>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</si>
  <si>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</si>
  <si>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</si>
  <si>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</si>
  <si>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</si>
  <si>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</si>
  <si>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</si>
  <si>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</si>
  <si>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</si>
  <si>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</si>
  <si>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</si>
  <si>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</si>
  <si>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</si>
  <si>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</si>
  <si>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</si>
  <si>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</si>
  <si>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</si>
  <si>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</si>
  <si>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</si>
  <si>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</si>
  <si>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</si>
  <si>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</si>
  <si>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</si>
  <si>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</si>
  <si>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</si>
  <si>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</si>
  <si>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</si>
  <si>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</si>
  <si>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</si>
  <si>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</si>
  <si>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</si>
  <si>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</si>
  <si>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</si>
  <si>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</si>
  <si>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</si>
  <si>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</si>
  <si>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</si>
  <si>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</si>
  <si>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</si>
  <si>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</si>
  <si>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</si>
  <si>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</si>
  <si>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</si>
  <si>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</si>
  <si>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</si>
  <si>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</si>
  <si>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</si>
  <si>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</si>
  <si>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</si>
  <si>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</si>
  <si>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</si>
  <si>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</si>
  <si>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</si>
  <si>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</si>
  <si>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</si>
  <si>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</si>
  <si>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</si>
  <si>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</si>
  <si>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</si>
  <si>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</si>
  <si>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</si>
  <si>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</si>
  <si>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</si>
  <si>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</si>
  <si>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</si>
  <si>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</si>
  <si>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</si>
  <si>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</si>
  <si>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</si>
  <si>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</si>
  <si>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</si>
  <si>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</si>
  <si>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</si>
  <si>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</si>
  <si>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</si>
  <si>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</si>
  <si>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</si>
  <si>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</si>
  <si>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</si>
  <si>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</si>
  <si>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</si>
  <si>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</si>
  <si>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</si>
  <si>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</si>
  <si>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</si>
  <si>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</si>
  <si>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</si>
  <si>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</si>
  <si>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</si>
  <si>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</si>
  <si>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</si>
  <si>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</si>
  <si>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</si>
  <si>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</si>
  <si>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</si>
  <si>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</si>
  <si>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</si>
  <si>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</si>
  <si>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</si>
  <si>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</si>
  <si>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</si>
  <si>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</si>
  <si>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</si>
  <si>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</si>
  <si>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</si>
  <si>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</si>
  <si>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</si>
  <si>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</si>
  <si>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</si>
  <si>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</si>
  <si>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</si>
  <si>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</si>
  <si>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</si>
  <si>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</si>
  <si>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</si>
  <si>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</si>
  <si>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</si>
  <si>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</si>
  <si>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</si>
  <si>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</si>
  <si>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</si>
  <si>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</si>
  <si>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</si>
  <si>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</si>
  <si>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</si>
  <si>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</si>
  <si>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</si>
  <si>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</si>
  <si>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</si>
  <si>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</si>
  <si>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</si>
  <si>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</si>
  <si>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</si>
  <si>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</si>
  <si>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</si>
  <si>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</si>
  <si>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</si>
  <si>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</si>
  <si>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</si>
  <si>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</si>
  <si>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</si>
  <si>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</si>
  <si>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</si>
  <si>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</si>
  <si>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</si>
  <si>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</si>
  <si>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</si>
  <si>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</si>
  <si>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</si>
  <si>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</si>
  <si>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</si>
  <si>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</si>
  <si>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</si>
  <si>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</si>
  <si>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</si>
  <si>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</si>
  <si>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</si>
  <si>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</si>
  <si>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</si>
  <si>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</si>
  <si>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</si>
  <si>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</si>
  <si>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</si>
  <si>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</si>
  <si>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</si>
  <si>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</si>
  <si>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</si>
  <si>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</si>
  <si>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</si>
  <si>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</si>
  <si>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</si>
  <si>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</si>
  <si>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</si>
  <si>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</si>
  <si>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</si>
  <si>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</si>
  <si>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</si>
  <si>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</si>
  <si>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</si>
  <si>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</si>
  <si>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</si>
  <si>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</si>
  <si>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</si>
  <si>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</si>
  <si>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</si>
  <si>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</si>
  <si>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</si>
  <si>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</si>
  <si>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</si>
  <si>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</si>
  <si>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</si>
  <si>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</si>
  <si>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</si>
  <si>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</si>
  <si>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</si>
  <si>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</si>
  <si>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</si>
  <si>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</si>
  <si>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</si>
  <si>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</si>
  <si>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</si>
  <si>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</si>
  <si>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</si>
  <si>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</si>
  <si>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</si>
  <si>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</si>
  <si>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</si>
  <si>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</si>
  <si>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</si>
  <si>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</si>
  <si>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</si>
  <si>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</si>
  <si>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</si>
  <si>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</si>
  <si>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</si>
  <si>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</si>
  <si>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</si>
  <si>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</si>
  <si>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</si>
  <si>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</si>
  <si>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</si>
  <si>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</si>
  <si>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</si>
  <si>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</si>
  <si>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</si>
  <si>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</si>
  <si>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</si>
  <si>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</si>
  <si>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</si>
  <si>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</si>
  <si>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</si>
  <si>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</si>
  <si>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</si>
  <si>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</si>
  <si>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</si>
  <si>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</si>
  <si>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</si>
  <si>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</si>
  <si>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</si>
  <si>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</si>
  <si>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</si>
  <si>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</si>
  <si>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</si>
  <si>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</si>
  <si>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</si>
  <si>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</si>
  <si>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</si>
  <si>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</si>
  <si>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</si>
  <si>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</si>
  <si>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</si>
  <si>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</si>
  <si>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</si>
  <si>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</si>
  <si>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</si>
  <si>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</si>
  <si>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</si>
  <si>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</si>
  <si>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</si>
  <si>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</si>
  <si>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</si>
  <si>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</si>
  <si>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</si>
  <si>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</si>
  <si>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</si>
  <si>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</si>
  <si>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</si>
  <si>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</si>
  <si>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</si>
  <si>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</si>
  <si>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</si>
  <si>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</si>
  <si>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</si>
  <si>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</si>
  <si>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</si>
  <si>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</si>
  <si>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</si>
  <si>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</si>
  <si>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</si>
  <si>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</si>
  <si>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</si>
  <si>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</si>
  <si>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</si>
  <si>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</si>
  <si>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</si>
  <si>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</si>
  <si>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</si>
  <si>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</si>
  <si>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</si>
  <si>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</si>
  <si>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</si>
  <si>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</si>
  <si>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</si>
  <si>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</si>
  <si>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</si>
  <si>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</si>
  <si>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</si>
  <si>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</si>
  <si>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</si>
  <si>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</si>
  <si>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</si>
  <si>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</si>
  <si>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</si>
  <si>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</si>
  <si>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</si>
  <si>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</si>
  <si>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</si>
  <si>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</si>
  <si>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</si>
  <si>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</si>
  <si>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</si>
  <si>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</si>
  <si>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</si>
  <si>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</si>
  <si>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</si>
  <si>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</si>
  <si>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</si>
  <si>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</si>
  <si>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</si>
  <si>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</si>
  <si>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</si>
  <si>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</si>
  <si>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</si>
  <si>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</si>
  <si>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</si>
  <si>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</si>
  <si>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</si>
  <si>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</si>
  <si>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</si>
  <si>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</si>
  <si>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</si>
  <si>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</si>
  <si>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</si>
  <si>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</si>
  <si>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</si>
  <si>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</si>
  <si>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</si>
  <si>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</si>
  <si>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</si>
  <si>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</si>
  <si>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</si>
  <si>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</si>
  <si>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</si>
  <si>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</si>
  <si>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</si>
  <si>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</si>
  <si>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</si>
  <si>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</si>
  <si>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</si>
  <si>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</si>
  <si>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</si>
  <si>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</si>
  <si>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</si>
  <si>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</si>
  <si>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</si>
  <si>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</si>
  <si>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</si>
  <si>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</si>
  <si>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</si>
  <si>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</si>
  <si>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</si>
  <si>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</si>
  <si>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</si>
  <si>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</si>
  <si>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</si>
  <si>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</si>
  <si>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</si>
  <si>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</si>
  <si>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</si>
  <si>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</si>
  <si>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</si>
  <si>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</si>
  <si>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</si>
  <si>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</si>
  <si>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</si>
  <si>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</si>
  <si>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</si>
  <si>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</si>
  <si>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</si>
  <si>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</si>
  <si>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</si>
  <si>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</si>
  <si>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</si>
  <si>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</si>
  <si>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</si>
  <si>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</si>
  <si>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</si>
  <si>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</si>
  <si>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</si>
  <si>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</si>
  <si>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</si>
  <si>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</si>
  <si>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</si>
  <si>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</si>
  <si>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</si>
  <si>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</si>
  <si>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</si>
  <si>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</si>
  <si>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</si>
  <si>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</si>
  <si>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</si>
  <si>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</si>
  <si>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</si>
  <si>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</si>
  <si>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</si>
  <si>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</si>
  <si>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</si>
  <si>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</si>
  <si>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</si>
  <si>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</si>
  <si>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</si>
  <si>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</si>
  <si>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</si>
  <si>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</si>
  <si>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</si>
  <si>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</si>
  <si>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</si>
  <si>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</si>
  <si>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</si>
  <si>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</si>
  <si>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</si>
  <si>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</si>
  <si>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</si>
  <si>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</si>
  <si>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</si>
  <si>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</si>
  <si>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</si>
  <si>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</si>
  <si>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</si>
  <si>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</si>
  <si>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</si>
  <si>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</si>
  <si>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</si>
  <si>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</si>
  <si>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</si>
  <si>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</si>
  <si>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</si>
  <si>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</si>
  <si>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</si>
  <si>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</si>
  <si>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</si>
  <si>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</si>
  <si>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</si>
  <si>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</si>
  <si>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</si>
  <si>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</si>
  <si>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</si>
  <si>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</si>
  <si>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</si>
  <si>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</si>
  <si>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</si>
  <si>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</si>
  <si>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</si>
  <si>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</si>
  <si>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</si>
  <si>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</si>
  <si>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</si>
  <si>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</si>
  <si>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</si>
  <si>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</si>
  <si>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</si>
  <si>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</si>
  <si>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</si>
  <si>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</si>
  <si>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</si>
  <si>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</si>
  <si>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</si>
  <si>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</si>
  <si>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</si>
  <si>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</si>
  <si>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</si>
  <si>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</si>
  <si>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</si>
  <si>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</si>
  <si>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</si>
  <si>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</si>
  <si>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</si>
  <si>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</si>
  <si>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</si>
  <si>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</si>
  <si>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</si>
  <si>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</si>
  <si>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</si>
  <si>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</si>
  <si>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</si>
  <si>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</si>
  <si>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</si>
  <si>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</si>
  <si>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</si>
  <si>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</si>
  <si>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</si>
  <si>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</si>
  <si>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</si>
  <si>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</si>
  <si>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</si>
  <si>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</si>
  <si>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</si>
  <si>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</si>
  <si>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</si>
  <si>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</si>
  <si>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</si>
  <si>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</si>
  <si>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</si>
  <si>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</si>
  <si>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</si>
  <si>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</si>
  <si>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</si>
  <si>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</si>
  <si>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</si>
  <si>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</si>
  <si>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</si>
  <si>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</si>
  <si>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</si>
  <si>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</si>
  <si>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</si>
  <si>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</si>
  <si>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</si>
  <si>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</si>
  <si>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</si>
  <si>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</si>
  <si>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</si>
  <si>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</si>
  <si>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</si>
  <si>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</si>
  <si>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</si>
  <si>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</si>
  <si>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</si>
  <si>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</si>
  <si>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</si>
  <si>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</si>
  <si>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</si>
  <si>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</si>
  <si>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</si>
  <si>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</si>
  <si>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</si>
  <si>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</si>
  <si>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</si>
  <si>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</si>
  <si>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</si>
  <si>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</si>
  <si>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</si>
  <si>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</si>
  <si>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</si>
  <si>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</si>
  <si>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</si>
  <si>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</si>
  <si>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</si>
  <si>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</si>
  <si>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</si>
  <si>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</si>
  <si>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</si>
  <si>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</si>
  <si>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</si>
  <si>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</si>
  <si>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</si>
  <si>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</si>
  <si>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</si>
  <si>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</si>
  <si>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</si>
  <si>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</si>
  <si>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</si>
  <si>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</si>
  <si>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</si>
  <si>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</si>
  <si>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</si>
  <si>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</si>
  <si>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</si>
  <si>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</si>
  <si>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</si>
  <si>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</si>
  <si>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</si>
  <si>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</si>
  <si>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</si>
  <si>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</si>
  <si>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</si>
  <si>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</si>
  <si>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</si>
  <si>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</si>
  <si>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</si>
  <si>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</si>
  <si>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</si>
  <si>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</si>
  <si>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</si>
  <si>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</si>
  <si>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</si>
  <si>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</si>
  <si>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</si>
  <si>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</si>
  <si>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</si>
  <si>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</si>
  <si>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</si>
  <si>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</si>
  <si>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</si>
  <si>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</si>
  <si>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</si>
  <si>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</si>
  <si>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</si>
  <si>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</si>
  <si>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</si>
  <si>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</si>
  <si>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</si>
  <si>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</si>
  <si>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</si>
  <si>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</si>
  <si>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</si>
  <si>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</si>
  <si>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</si>
  <si>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</si>
  <si>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</si>
  <si>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</si>
  <si>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</si>
  <si>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</si>
  <si>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</si>
  <si>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</si>
  <si>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</si>
  <si>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</si>
  <si>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</si>
  <si>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</si>
  <si>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</si>
  <si>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</si>
  <si>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</si>
  <si>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</si>
  <si>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</si>
  <si>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</si>
  <si>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</si>
  <si>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</si>
  <si>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</si>
  <si>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</si>
  <si>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</si>
  <si>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</si>
  <si>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</si>
  <si>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</si>
  <si>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</si>
  <si>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</si>
  <si>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</si>
  <si>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</si>
  <si>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</si>
  <si>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</si>
  <si>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</si>
  <si>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</si>
  <si>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</si>
  <si>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</si>
  <si>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</si>
  <si>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</si>
  <si>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</si>
  <si>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</si>
  <si>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</si>
  <si>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</si>
  <si>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</si>
  <si>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</si>
  <si>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</si>
  <si>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</si>
  <si>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</si>
  <si>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</si>
  <si>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</si>
  <si>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</si>
  <si>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</si>
  <si>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</si>
  <si>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</si>
  <si>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</si>
  <si>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</si>
  <si>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</si>
  <si>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</si>
  <si>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</si>
  <si>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</si>
  <si>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</si>
  <si>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</si>
  <si>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</si>
  <si>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</si>
  <si>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</si>
  <si>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</si>
  <si>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</si>
  <si>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</si>
  <si>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</si>
  <si>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</si>
  <si>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</si>
  <si>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</si>
  <si>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</si>
  <si>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</si>
  <si>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</si>
  <si>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</si>
  <si>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</si>
  <si>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</si>
  <si>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</si>
  <si>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</si>
  <si>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</si>
  <si>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</si>
  <si>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</si>
  <si>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</si>
  <si>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</si>
  <si>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</si>
  <si>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</si>
  <si>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</si>
  <si>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</si>
  <si>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</si>
  <si>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</si>
  <si>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</si>
  <si>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</si>
  <si>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</si>
  <si>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</si>
  <si>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</si>
  <si>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</si>
  <si>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</si>
  <si>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</si>
  <si>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</si>
  <si>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</si>
  <si>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</si>
  <si>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</si>
  <si>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</si>
  <si>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</si>
  <si>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</si>
  <si>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</si>
  <si>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</si>
  <si>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</si>
  <si>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</si>
  <si>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</si>
  <si>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</si>
  <si>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</si>
  <si>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</si>
  <si>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</si>
  <si>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</si>
  <si>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</si>
  <si>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</si>
  <si>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</si>
  <si>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</si>
  <si>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</si>
  <si>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</si>
  <si>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</si>
  <si>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</si>
  <si>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</si>
  <si>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</si>
  <si>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</si>
  <si>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</si>
  <si>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</si>
  <si>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</si>
  <si>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</si>
  <si>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</si>
  <si>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</si>
  <si>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</si>
  <si>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</si>
  <si>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</si>
  <si>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</si>
  <si>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</si>
  <si>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</si>
  <si>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</si>
  <si>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</si>
  <si>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</si>
  <si>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</si>
  <si>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</si>
  <si>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</si>
  <si>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</si>
  <si>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</si>
  <si>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</si>
  <si>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</si>
  <si>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</si>
  <si>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</si>
  <si>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</si>
  <si>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</si>
  <si>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</si>
  <si>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</si>
  <si>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</si>
  <si>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</si>
  <si>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</si>
  <si>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</si>
  <si>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</si>
  <si>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</si>
  <si>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</si>
  <si>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</si>
  <si>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</si>
  <si>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</si>
  <si>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</si>
  <si>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</si>
  <si>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</si>
  <si>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</si>
  <si>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</si>
  <si>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</si>
  <si>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</si>
  <si>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</si>
  <si>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</si>
  <si>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</si>
  <si>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</si>
  <si>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</si>
  <si>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</si>
  <si>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</si>
  <si>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</si>
  <si>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</si>
  <si>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</si>
  <si>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</si>
  <si>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</si>
  <si>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</si>
  <si>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</si>
  <si>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</si>
  <si>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</si>
  <si>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</si>
  <si>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</si>
  <si>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</si>
  <si>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</si>
  <si>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</si>
  <si>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</si>
  <si>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</si>
  <si>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</si>
  <si>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</si>
  <si>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</si>
  <si>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</si>
  <si>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</si>
  <si>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</si>
  <si>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</si>
  <si>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</si>
  <si>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</si>
  <si>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</si>
  <si>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</si>
  <si>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</si>
  <si>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</si>
  <si>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</si>
  <si>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</si>
  <si>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</si>
  <si>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</si>
  <si>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</si>
  <si>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</si>
  <si>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</si>
  <si>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</si>
  <si>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</si>
  <si>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</si>
  <si>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</si>
  <si>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</si>
  <si>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</si>
  <si>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</si>
  <si>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</si>
  <si>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</si>
  <si>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</si>
  <si>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</si>
  <si>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</si>
  <si>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</si>
  <si>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</si>
  <si>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</si>
  <si>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</si>
  <si>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</si>
  <si>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</si>
  <si>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</si>
  <si>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</si>
  <si>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</si>
  <si>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</si>
  <si>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</si>
  <si>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</si>
  <si>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</si>
  <si>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</si>
  <si>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</si>
  <si>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</si>
  <si>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</si>
  <si>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</si>
  <si>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</si>
  <si>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</si>
  <si>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</si>
  <si>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</si>
  <si>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</si>
  <si>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</si>
  <si>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</si>
  <si>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</si>
  <si>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</si>
  <si>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</si>
  <si>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</si>
  <si>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</si>
  <si>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</si>
  <si>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</si>
  <si>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</si>
  <si>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</si>
  <si>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</si>
  <si>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</si>
  <si>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</si>
  <si>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</si>
  <si>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</si>
  <si>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</si>
  <si>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</si>
  <si>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</si>
  <si>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</si>
  <si>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</si>
  <si>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</si>
  <si>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</si>
  <si>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</si>
  <si>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</si>
  <si>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</si>
  <si>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</si>
  <si>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</si>
  <si>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</si>
  <si>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</si>
  <si>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</si>
  <si>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</si>
  <si>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</si>
  <si>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</si>
  <si>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</si>
  <si>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</si>
  <si>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</si>
  <si>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</si>
  <si>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</si>
  <si>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</si>
  <si>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</si>
  <si>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</si>
  <si>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</si>
  <si>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</si>
  <si>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</si>
  <si>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</si>
  <si>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</si>
  <si>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</si>
  <si>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</si>
  <si>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</si>
  <si>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</si>
  <si>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</si>
  <si>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</si>
  <si>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</si>
  <si>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</si>
  <si>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</si>
  <si>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</si>
  <si>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</si>
  <si>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</si>
  <si>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</si>
  <si>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</si>
  <si>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</si>
  <si>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</si>
  <si>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</si>
  <si>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</si>
  <si>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</si>
  <si>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</si>
  <si>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</si>
  <si>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</si>
  <si>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</si>
  <si>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</si>
  <si>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</si>
  <si>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</si>
  <si>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</si>
  <si>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</si>
  <si>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</si>
  <si>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</si>
  <si>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</si>
  <si>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</si>
  <si>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</si>
  <si>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</si>
  <si>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</si>
  <si>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</si>
  <si>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</si>
  <si>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</si>
  <si>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</si>
  <si>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</si>
  <si>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</si>
  <si>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</si>
  <si>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</si>
  <si>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</si>
  <si>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</si>
  <si>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</si>
  <si>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</si>
  <si>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</si>
  <si>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</si>
  <si>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</si>
  <si>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</si>
  <si>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</si>
  <si>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</si>
  <si>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</si>
  <si>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</si>
  <si>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</si>
  <si>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</si>
  <si>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</si>
  <si>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</si>
  <si>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</si>
  <si>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</si>
  <si>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</si>
  <si>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</si>
  <si>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</si>
  <si>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</si>
  <si>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</si>
  <si>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</si>
  <si>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</si>
  <si>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</si>
  <si>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</si>
  <si>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</si>
  <si>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</si>
  <si>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</si>
  <si>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</si>
  <si>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</si>
  <si>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</si>
  <si>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</si>
  <si>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</si>
  <si>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</si>
  <si>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</si>
  <si>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</si>
  <si>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</si>
  <si>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</si>
  <si>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</si>
  <si>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</si>
  <si>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</si>
  <si>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</si>
  <si>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</si>
  <si>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</si>
  <si>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</si>
  <si>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</si>
  <si>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</si>
  <si>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</si>
  <si>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</si>
  <si>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</si>
  <si>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</si>
  <si>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</si>
  <si>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</si>
  <si>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</si>
  <si>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</si>
  <si>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</si>
  <si>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</si>
  <si>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</si>
  <si>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</si>
  <si>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</si>
  <si>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</si>
  <si>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</si>
  <si>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</si>
  <si>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</si>
  <si>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</si>
  <si>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</si>
  <si>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</si>
  <si>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</si>
  <si>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</si>
  <si>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</si>
  <si>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</si>
  <si>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</si>
  <si>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</si>
  <si>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</si>
  <si>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</si>
  <si>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</si>
  <si>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</si>
  <si>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</si>
  <si>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</si>
  <si>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</si>
  <si>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</si>
  <si>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</si>
  <si>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</si>
  <si>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</si>
  <si>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</si>
  <si>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</si>
  <si>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</si>
  <si>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</si>
  <si>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</si>
  <si>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</si>
  <si>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</si>
  <si>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</si>
  <si>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</si>
  <si>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</si>
  <si>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</si>
  <si>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</si>
  <si>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</si>
  <si>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</si>
  <si>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</si>
  <si>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</si>
  <si>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</si>
  <si>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</si>
  <si>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</si>
  <si>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</si>
  <si>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</si>
  <si>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</si>
  <si>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</si>
  <si>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</si>
  <si>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</si>
  <si>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</si>
  <si>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</si>
  <si>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</si>
  <si>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</si>
  <si>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</si>
  <si>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</si>
  <si>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</si>
  <si>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</si>
  <si>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</si>
  <si>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</si>
  <si>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</si>
  <si>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</si>
  <si>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</si>
  <si>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</si>
  <si>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</si>
  <si>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</si>
  <si>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</si>
  <si>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</si>
  <si>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</si>
  <si>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</si>
  <si>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</si>
  <si>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</si>
  <si>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</si>
  <si>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</si>
  <si>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</si>
  <si>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</si>
  <si>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</si>
  <si>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</si>
  <si>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</si>
  <si>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</si>
  <si>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</si>
  <si>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</si>
  <si>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</si>
  <si>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</si>
  <si>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</si>
  <si>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</si>
  <si>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</si>
  <si>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</si>
  <si>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</si>
  <si>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</si>
  <si>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</si>
  <si>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</si>
  <si>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</si>
  <si>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</si>
  <si>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</si>
  <si>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</si>
  <si>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</si>
  <si>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</si>
  <si>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</si>
  <si>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</si>
  <si>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</si>
  <si>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</si>
  <si>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</si>
  <si>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</si>
  <si>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</si>
  <si>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</si>
  <si>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</si>
  <si>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</si>
  <si>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</si>
  <si>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</si>
  <si>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</si>
  <si>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</si>
  <si>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</si>
  <si>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</si>
  <si>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</si>
  <si>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</si>
  <si>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</si>
  <si>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</si>
  <si>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</si>
  <si>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</si>
  <si>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</si>
  <si>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</si>
  <si>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</si>
  <si>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</si>
  <si>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</si>
  <si>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</si>
  <si>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</si>
  <si>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</si>
  <si>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</si>
  <si>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</si>
  <si>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</si>
  <si>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</si>
  <si>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</si>
  <si>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</si>
  <si>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</si>
  <si>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</si>
  <si>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</si>
  <si>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</si>
  <si>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</si>
  <si>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</si>
  <si>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</si>
  <si>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</si>
  <si>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</si>
  <si>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</si>
  <si>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</si>
  <si>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</si>
  <si>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</si>
  <si>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</si>
  <si>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</si>
  <si>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</si>
  <si>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</si>
  <si>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</si>
  <si>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</si>
  <si>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</si>
  <si>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</si>
  <si>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</si>
  <si>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</si>
  <si>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</si>
  <si>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</si>
  <si>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</si>
  <si>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</si>
  <si>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</si>
  <si>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</si>
  <si>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</si>
  <si>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</si>
  <si>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</si>
  <si>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</si>
  <si>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</si>
  <si>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</si>
  <si>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</si>
  <si>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</si>
  <si>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</si>
  <si>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</si>
  <si>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</si>
  <si>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</si>
  <si>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</si>
  <si>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</si>
  <si>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</si>
  <si>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</si>
  <si>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</si>
  <si>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</si>
  <si>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</si>
  <si>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</si>
  <si>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</si>
  <si>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</si>
  <si>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</si>
  <si>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</si>
  <si>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</si>
  <si>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</si>
  <si>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</si>
  <si>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</si>
  <si>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</si>
  <si>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</si>
  <si>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</si>
  <si>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</si>
  <si>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</si>
  <si>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</si>
  <si>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</si>
  <si>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</si>
  <si>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</si>
  <si>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</si>
  <si>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</si>
  <si>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</si>
  <si>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</si>
  <si>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</si>
  <si>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</si>
  <si>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</si>
  <si>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</si>
  <si>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</si>
  <si>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</si>
  <si>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</si>
  <si>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</si>
  <si>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</si>
  <si>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</si>
  <si>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</si>
  <si>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</si>
  <si>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</si>
  <si>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</si>
  <si>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</si>
  <si>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</si>
  <si>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</si>
  <si>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</si>
  <si>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</si>
  <si>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</si>
  <si>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</si>
  <si>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</si>
  <si>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</si>
  <si>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</si>
  <si>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</si>
  <si>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</si>
  <si>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</si>
  <si>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</si>
  <si>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</si>
  <si>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</si>
  <si>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</si>
  <si>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</si>
  <si>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</si>
  <si>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</si>
  <si>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</si>
  <si>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</si>
  <si>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</si>
  <si>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</si>
  <si>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</si>
  <si>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</si>
  <si>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</si>
  <si>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</si>
  <si>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</si>
  <si>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</si>
  <si>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</si>
  <si>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</si>
  <si>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</si>
  <si>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</si>
  <si>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</si>
  <si>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</si>
  <si>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</si>
  <si>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</si>
  <si>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</si>
  <si>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</si>
  <si>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</si>
  <si>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</si>
  <si>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</si>
  <si>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</si>
  <si>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</si>
  <si>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</si>
  <si>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</si>
  <si>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</si>
  <si>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</si>
  <si>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</si>
  <si>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</si>
  <si>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</si>
  <si>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</si>
  <si>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</si>
  <si>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</si>
  <si>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</si>
  <si>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</si>
  <si>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</si>
  <si>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</si>
  <si>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</si>
  <si>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</si>
  <si>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</si>
  <si>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</si>
  <si>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</si>
  <si>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</si>
  <si>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</si>
  <si>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</si>
  <si>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</si>
  <si>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</si>
  <si>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</si>
  <si>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</si>
  <si>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</si>
  <si>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</si>
  <si>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</si>
  <si>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</si>
  <si>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</si>
  <si>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</si>
  <si>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</si>
  <si>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</si>
  <si>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</si>
  <si>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</si>
  <si>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</si>
  <si>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</si>
  <si>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</si>
  <si>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</si>
  <si>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</si>
  <si>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</si>
  <si>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</si>
  <si>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</si>
  <si>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</si>
  <si>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</si>
  <si>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</si>
  <si>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</si>
  <si>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</si>
  <si>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</si>
  <si>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</si>
  <si>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</si>
  <si>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</si>
  <si>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</si>
  <si>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</si>
  <si>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</si>
  <si>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</si>
  <si>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</si>
  <si>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</si>
  <si>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</si>
  <si>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</si>
  <si>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</si>
  <si>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</si>
  <si>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</si>
  <si>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</si>
  <si>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</si>
  <si>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</si>
  <si>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</si>
  <si>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</si>
  <si>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</si>
  <si>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</si>
  <si>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</si>
  <si>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</si>
  <si>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</si>
  <si>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</si>
  <si>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</si>
  <si>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</si>
  <si>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</si>
  <si>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</si>
  <si>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</si>
  <si>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</si>
  <si>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</si>
  <si>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</si>
  <si>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</si>
  <si>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</si>
  <si>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</si>
  <si>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</si>
  <si>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</si>
  <si>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</si>
  <si>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</si>
  <si>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</si>
  <si>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</si>
  <si>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</si>
  <si>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</si>
  <si>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</si>
  <si>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</si>
  <si>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</si>
  <si>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</si>
  <si>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</si>
  <si>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</si>
  <si>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</si>
  <si>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</si>
  <si>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</si>
  <si>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</si>
  <si>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</si>
  <si>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</si>
  <si>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</si>
  <si>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</si>
  <si>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</si>
  <si>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</si>
  <si>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</si>
  <si>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</si>
  <si>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</si>
  <si>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</si>
  <si>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</si>
  <si>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</si>
  <si>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</si>
  <si>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</si>
  <si>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</si>
  <si>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</si>
  <si>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</si>
  <si>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</si>
  <si>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</si>
  <si>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</si>
  <si>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</si>
  <si>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</si>
  <si>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</si>
  <si>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</si>
  <si>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</si>
  <si>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</si>
  <si>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</si>
  <si>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</si>
  <si>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</si>
  <si>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</si>
  <si>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</si>
  <si>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</si>
  <si>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</si>
  <si>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</si>
  <si>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</si>
  <si>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</si>
  <si>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</si>
  <si>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</si>
  <si>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</si>
  <si>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</si>
  <si>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</si>
  <si>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</si>
  <si>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</si>
  <si>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</si>
  <si>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</si>
  <si>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</si>
  <si>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</si>
  <si>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</si>
  <si>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</si>
  <si>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</si>
  <si>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</si>
  <si>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</si>
  <si>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</si>
  <si>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</si>
  <si>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</si>
  <si>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</si>
  <si>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</si>
  <si>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</si>
  <si>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</si>
  <si>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</si>
  <si>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</si>
  <si>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</si>
  <si>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</si>
  <si>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</si>
  <si>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</si>
  <si>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</si>
  <si>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</si>
  <si>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</si>
  <si>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</si>
  <si>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</si>
  <si>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</si>
  <si>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</si>
  <si>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</si>
  <si>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</si>
  <si>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</si>
  <si>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</si>
  <si>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</si>
  <si>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</si>
  <si>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</si>
  <si>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</si>
  <si>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</si>
  <si>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</si>
  <si>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</si>
  <si>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</si>
  <si>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</si>
  <si>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</si>
  <si>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</si>
  <si>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</si>
  <si>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</si>
  <si>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</si>
  <si>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</si>
  <si>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</si>
  <si>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</si>
  <si>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</si>
  <si>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</si>
  <si>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</si>
  <si>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</si>
  <si>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</si>
  <si>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</si>
  <si>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</si>
  <si>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</si>
  <si>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</si>
  <si>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</si>
  <si>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</si>
  <si>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</si>
  <si>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</si>
  <si>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</si>
  <si>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</si>
  <si>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</si>
  <si>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</si>
  <si>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</si>
  <si>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</si>
  <si>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</si>
  <si>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</si>
  <si>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</si>
  <si>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</si>
  <si>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</si>
  <si>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</si>
  <si>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</si>
  <si>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</si>
  <si>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</si>
  <si>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</si>
  <si>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</si>
  <si>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</si>
  <si>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</si>
  <si>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</si>
  <si>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</si>
  <si>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</si>
  <si>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</si>
  <si>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</si>
  <si>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</si>
  <si>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</si>
  <si>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</si>
  <si>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</si>
  <si>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</si>
  <si>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</si>
  <si>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</si>
  <si>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</si>
  <si>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</si>
  <si>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</si>
  <si>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</si>
  <si>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</si>
  <si>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</si>
  <si>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</si>
  <si>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</si>
  <si>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</si>
  <si>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</si>
  <si>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</si>
  <si>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</si>
  <si>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</si>
  <si>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</si>
  <si>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</si>
  <si>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</si>
  <si>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</si>
  <si>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</si>
  <si>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</si>
  <si>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</si>
  <si>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</si>
  <si>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</si>
  <si>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</si>
  <si>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</si>
  <si>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</si>
  <si>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</si>
  <si>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</si>
  <si>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</si>
  <si>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</si>
  <si>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</si>
  <si>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</si>
  <si>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</si>
  <si>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</si>
  <si>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</si>
  <si>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</si>
  <si>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</si>
  <si>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</si>
  <si>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</si>
  <si>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</si>
  <si>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</si>
  <si>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</si>
  <si>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</si>
  <si>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</si>
  <si>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</si>
  <si>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</si>
  <si>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</si>
  <si>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</si>
  <si>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</si>
  <si>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</si>
  <si>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</si>
  <si>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</si>
  <si>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</si>
  <si>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</si>
  <si>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</si>
  <si>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</si>
  <si>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</si>
  <si>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</si>
  <si>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</si>
  <si>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</si>
  <si>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</si>
  <si>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</si>
  <si>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</si>
  <si>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</si>
  <si>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</si>
  <si>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</si>
  <si>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</si>
  <si>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</si>
  <si>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</si>
  <si>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</si>
  <si>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</si>
  <si>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</si>
  <si>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</si>
  <si>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</si>
  <si>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</si>
  <si>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</si>
  <si>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</si>
  <si>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</si>
  <si>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</si>
  <si>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</si>
  <si>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</si>
  <si>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</si>
  <si>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</si>
  <si>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</si>
  <si>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</si>
  <si>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</si>
  <si>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</si>
  <si>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</si>
  <si>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</si>
  <si>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</si>
  <si>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</si>
  <si>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</si>
  <si>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</si>
  <si>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</si>
  <si>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</si>
  <si>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</si>
  <si>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</si>
  <si>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</si>
  <si>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</si>
  <si>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</si>
  <si>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</si>
  <si>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</si>
  <si>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</si>
  <si>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</si>
  <si>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</si>
  <si>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</si>
  <si>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</si>
  <si>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</si>
  <si>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</si>
  <si>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</si>
  <si>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</si>
  <si>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</si>
  <si>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</si>
  <si>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</si>
  <si>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</si>
  <si>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</si>
  <si>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</si>
  <si>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</si>
  <si>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</si>
  <si>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</si>
  <si>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</si>
  <si>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</si>
  <si>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</si>
  <si>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</si>
  <si>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</si>
  <si>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</si>
  <si>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</si>
  <si>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</si>
  <si>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</si>
  <si>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</si>
  <si>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</si>
  <si>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</si>
  <si>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</si>
  <si>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</si>
  <si>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</si>
  <si>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</si>
  <si>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</si>
  <si>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</si>
  <si>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</si>
  <si>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</si>
  <si>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</si>
  <si>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</si>
  <si>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</si>
  <si>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</si>
  <si>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</si>
  <si>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</si>
  <si>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</si>
  <si>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</si>
  <si>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</si>
  <si>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</si>
  <si>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</si>
  <si>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</si>
  <si>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</si>
  <si>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</si>
  <si>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</si>
  <si>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</si>
  <si>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</si>
  <si>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</si>
  <si>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</si>
  <si>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</si>
  <si>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</si>
  <si>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</si>
  <si>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</si>
  <si>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</si>
  <si>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</si>
  <si>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</si>
  <si>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</si>
  <si>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</si>
  <si>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</si>
  <si>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</si>
  <si>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</si>
  <si>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</si>
  <si>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</si>
  <si>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</si>
  <si>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</si>
  <si>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</si>
  <si>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</si>
  <si>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</si>
  <si>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</si>
  <si>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</si>
  <si>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</si>
  <si>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</si>
  <si>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</si>
  <si>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</si>
  <si>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</si>
  <si>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</si>
  <si>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</si>
  <si>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</si>
  <si>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</si>
  <si>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</si>
  <si>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</si>
  <si>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</si>
  <si>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</si>
  <si>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</si>
  <si>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</si>
  <si>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</si>
  <si>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</si>
  <si>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</si>
  <si>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</si>
  <si>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</si>
  <si>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</si>
  <si>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</si>
  <si>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</si>
  <si>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</si>
  <si>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</si>
  <si>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</si>
  <si>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</si>
  <si>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</si>
  <si>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</si>
  <si>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</si>
  <si>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</si>
  <si>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</si>
  <si>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</si>
  <si>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</si>
  <si>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</si>
  <si>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</si>
  <si>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</si>
  <si>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</si>
  <si>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</si>
  <si>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</si>
  <si>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</si>
  <si>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</si>
  <si>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</si>
  <si>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</si>
  <si>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</si>
  <si>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</si>
  <si>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</si>
  <si>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</si>
  <si>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</si>
  <si>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</si>
  <si>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</si>
  <si>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</si>
  <si>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</si>
  <si>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</si>
  <si>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</si>
  <si>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</si>
  <si>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</si>
  <si>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</si>
  <si>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</si>
  <si>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</si>
  <si>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</si>
  <si>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</si>
  <si>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</si>
  <si>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</si>
  <si>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</si>
  <si>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</si>
  <si>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</si>
  <si>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</si>
  <si>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</si>
  <si>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</si>
  <si>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</si>
  <si>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</si>
  <si>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</si>
  <si>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</si>
  <si>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</si>
  <si>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</si>
  <si>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</si>
  <si>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</si>
  <si>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</si>
  <si>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</si>
  <si>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</si>
  <si>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</si>
  <si>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</si>
  <si>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</si>
  <si>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</si>
  <si>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</si>
  <si>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</si>
  <si>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</si>
  <si>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</si>
  <si>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</si>
  <si>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</si>
  <si>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</si>
  <si>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</si>
  <si>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</si>
  <si>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</si>
  <si>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</si>
  <si>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</si>
  <si>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</si>
  <si>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</si>
  <si>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</si>
  <si>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</si>
  <si>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</si>
  <si>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</si>
  <si>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</si>
  <si>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</si>
  <si>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</si>
  <si>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</si>
  <si>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</si>
  <si>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</si>
  <si>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</si>
  <si>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</si>
  <si>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</si>
  <si>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</si>
  <si>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</si>
  <si>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</si>
  <si>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</si>
  <si>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</si>
  <si>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</si>
  <si>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</si>
  <si>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</si>
  <si>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</si>
  <si>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</si>
  <si>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</si>
  <si>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</si>
  <si>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</si>
  <si>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</si>
  <si>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</si>
  <si>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</si>
  <si>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</si>
  <si>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</si>
  <si>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</si>
  <si>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</si>
  <si>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</si>
  <si>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</si>
  <si>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</si>
  <si>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</si>
  <si>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</si>
  <si>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</si>
  <si>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</si>
  <si>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</si>
  <si>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</si>
  <si>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</si>
  <si>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</si>
  <si>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</si>
  <si>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</si>
  <si>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</si>
  <si>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</si>
  <si>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</si>
  <si>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</si>
  <si>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</si>
  <si>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</si>
  <si>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</si>
  <si>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</si>
  <si>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</si>
  <si>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</si>
  <si>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</si>
  <si>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</si>
  <si>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</si>
  <si>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</si>
  <si>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</si>
  <si>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</si>
  <si>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</si>
  <si>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</si>
  <si>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</si>
  <si>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</si>
  <si>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</si>
  <si>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</si>
  <si>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</si>
  <si>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</si>
  <si>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</si>
  <si>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</si>
  <si>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</si>
  <si>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</si>
  <si>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</si>
  <si>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</si>
  <si>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</si>
  <si>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</si>
  <si>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</si>
  <si>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</si>
  <si>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</si>
  <si>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</si>
  <si>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</si>
  <si>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</si>
  <si>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</si>
  <si>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</si>
  <si>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</si>
  <si>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</si>
  <si>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</si>
  <si>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</si>
  <si>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</si>
  <si>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</si>
  <si>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</si>
  <si>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</si>
  <si>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</si>
  <si>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</si>
  <si>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</si>
  <si>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</si>
  <si>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</si>
  <si>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</si>
  <si>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</si>
  <si>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</si>
  <si>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</si>
  <si>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</si>
  <si>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</si>
  <si>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</si>
  <si>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</si>
  <si>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</si>
  <si>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</si>
  <si>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</si>
  <si>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</si>
  <si>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</si>
  <si>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</si>
  <si>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</si>
  <si>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</si>
  <si>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</si>
  <si>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</si>
  <si>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</si>
  <si>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</si>
  <si>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</si>
  <si>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</si>
  <si>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</si>
  <si>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</si>
  <si>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</si>
  <si>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</si>
  <si>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</si>
  <si>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</si>
  <si>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</si>
  <si>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</si>
  <si>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</si>
  <si>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</si>
  <si>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</si>
  <si>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</si>
  <si>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</si>
  <si>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</si>
  <si>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</si>
  <si>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</si>
  <si>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</si>
  <si>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</si>
  <si>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</si>
  <si>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</si>
  <si>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</si>
  <si>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</si>
  <si>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</si>
  <si>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</si>
  <si>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</si>
  <si>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</si>
  <si>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</si>
  <si>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</si>
  <si>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</si>
  <si>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</si>
  <si>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</si>
  <si>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</si>
  <si>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</si>
  <si>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</si>
  <si>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</si>
  <si>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</si>
  <si>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</si>
  <si>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</si>
  <si>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</si>
  <si>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</si>
  <si>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</si>
  <si>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</si>
  <si>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</si>
  <si>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</si>
  <si>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</si>
  <si>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</si>
  <si>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</si>
  <si>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</si>
  <si>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</si>
  <si>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</si>
  <si>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</si>
  <si>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</si>
  <si>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</si>
  <si>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</si>
  <si>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</si>
  <si>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</si>
  <si>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</si>
  <si>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</si>
  <si>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</si>
  <si>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</si>
  <si>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</si>
  <si>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</si>
  <si>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</si>
  <si>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</si>
  <si>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</si>
  <si>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</si>
  <si>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</si>
  <si>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</si>
  <si>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</si>
  <si>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</si>
  <si>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</si>
  <si>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</si>
  <si>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</si>
  <si>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</si>
  <si>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</si>
  <si>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</si>
  <si>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</si>
  <si>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</si>
  <si>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</si>
  <si>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</si>
  <si>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</si>
  <si>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</si>
  <si>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</si>
  <si>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</si>
  <si>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</si>
  <si>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</si>
  <si>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</si>
  <si>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</si>
  <si>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</si>
  <si>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</si>
  <si>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</si>
  <si>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</si>
  <si>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</si>
  <si>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</si>
  <si>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</si>
  <si>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</si>
  <si>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</si>
  <si>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</si>
  <si>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</si>
  <si>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</si>
  <si>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</si>
  <si>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</si>
  <si>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</si>
  <si>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</si>
  <si>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</si>
  <si>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</si>
  <si>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</si>
  <si>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</si>
  <si>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</si>
  <si>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</si>
  <si>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</si>
  <si>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</si>
  <si>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</si>
  <si>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</si>
  <si>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</si>
  <si>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</si>
  <si>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</si>
  <si>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</si>
  <si>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</si>
  <si>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</si>
  <si>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</si>
  <si>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</si>
  <si>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</si>
  <si>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</si>
  <si>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</si>
  <si>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</si>
  <si>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</si>
  <si>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</si>
  <si>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</si>
  <si>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</si>
  <si>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</si>
  <si>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</si>
  <si>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</si>
  <si>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</si>
  <si>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</si>
  <si>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</si>
  <si>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</si>
  <si>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</si>
  <si>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</si>
  <si>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</si>
  <si>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</si>
  <si>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</si>
  <si>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</si>
  <si>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</si>
  <si>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</si>
  <si>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</si>
  <si>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</si>
  <si>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</si>
  <si>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</si>
  <si>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</si>
  <si>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</si>
  <si>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</si>
  <si>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</si>
  <si>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</si>
  <si>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</si>
  <si>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</si>
  <si>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</si>
  <si>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</si>
  <si>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</si>
  <si>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</si>
  <si>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</si>
  <si>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</si>
  <si>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</si>
  <si>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</si>
  <si>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</si>
  <si>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</si>
  <si>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</si>
  <si>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</si>
  <si>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</si>
  <si>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</si>
  <si>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</si>
  <si>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</si>
  <si>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</si>
  <si>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</si>
  <si>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</si>
  <si>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</si>
  <si>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</si>
  <si>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</si>
  <si>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</si>
  <si>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</si>
  <si>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</si>
  <si>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</si>
  <si>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</si>
  <si>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</si>
  <si>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</si>
  <si>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</si>
  <si>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</si>
  <si>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</si>
  <si>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</si>
  <si>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</si>
  <si>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</si>
  <si>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</si>
  <si>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</si>
  <si>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</si>
  <si>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</si>
  <si>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</si>
  <si>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</si>
  <si>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</si>
  <si>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</si>
  <si>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</si>
  <si>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</si>
  <si>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</si>
  <si>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</si>
  <si>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</si>
  <si>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</si>
  <si>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</si>
  <si>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</si>
  <si>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</si>
  <si>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</si>
  <si>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</si>
  <si>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</si>
  <si>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</si>
  <si>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</si>
  <si>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</si>
  <si>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</si>
  <si>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</si>
  <si>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</si>
  <si>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</si>
  <si>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</si>
  <si>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</si>
  <si>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</si>
  <si>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</si>
  <si>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</si>
  <si>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</si>
  <si>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</si>
  <si>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</si>
  <si>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</si>
  <si>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</si>
  <si>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</si>
  <si>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</si>
  <si>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</si>
  <si>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</si>
  <si>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</si>
  <si>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</si>
  <si>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</si>
  <si>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</si>
  <si>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</si>
  <si>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</si>
  <si>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</si>
  <si>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</si>
  <si>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</si>
  <si>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</si>
  <si>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</si>
  <si>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</si>
  <si>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</si>
  <si>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</si>
  <si>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</si>
  <si>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</si>
  <si>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</si>
  <si>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</si>
  <si>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</si>
  <si>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</si>
  <si>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</si>
  <si>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</si>
  <si>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</si>
  <si>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</si>
  <si>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</si>
  <si>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</si>
  <si>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</si>
  <si>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</si>
  <si>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</si>
  <si>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</si>
  <si>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</si>
  <si>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</si>
  <si>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</si>
  <si>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</si>
  <si>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</si>
  <si>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</si>
  <si>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</si>
  <si>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</si>
  <si>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</si>
  <si>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</si>
  <si>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</si>
  <si>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</si>
  <si>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</si>
  <si>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</si>
  <si>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</si>
  <si>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</si>
  <si>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</si>
  <si>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</si>
  <si>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</si>
  <si>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</si>
  <si>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</si>
  <si>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</si>
  <si>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</si>
  <si>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</si>
  <si>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</si>
  <si>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</si>
  <si>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</si>
  <si>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</si>
  <si>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</si>
  <si>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</si>
  <si>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</si>
  <si>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</si>
  <si>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</si>
  <si>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</si>
  <si>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</si>
  <si>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</si>
  <si>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</si>
  <si>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</si>
  <si>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</si>
  <si>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</si>
  <si>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</si>
  <si>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</si>
  <si>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</si>
  <si>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</si>
  <si>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</si>
  <si>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</si>
  <si>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</si>
  <si>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</si>
  <si>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</si>
  <si>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</si>
  <si>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</si>
  <si>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</si>
  <si>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</si>
  <si>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</si>
  <si>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</si>
  <si>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</si>
  <si>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</si>
  <si>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</si>
  <si>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</si>
  <si>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</si>
  <si>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</si>
  <si>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</si>
  <si>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</si>
  <si>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</si>
  <si>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</si>
  <si>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</si>
  <si>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</si>
  <si>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</si>
  <si>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</si>
  <si>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</si>
  <si>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</si>
  <si>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</si>
  <si>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</si>
  <si>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</si>
  <si>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</si>
  <si>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</si>
  <si>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</si>
  <si>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</si>
  <si>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</si>
  <si>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</si>
  <si>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</si>
  <si>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</si>
  <si>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</si>
  <si>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</si>
  <si>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</si>
  <si>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</si>
  <si>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</si>
  <si>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</si>
  <si>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</si>
  <si>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</si>
  <si>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</si>
  <si>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</si>
  <si>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</si>
  <si>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</si>
  <si>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</si>
  <si>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</si>
  <si>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</si>
  <si>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</si>
  <si>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</si>
  <si>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</si>
  <si>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</si>
  <si>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</si>
  <si>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</si>
  <si>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</si>
  <si>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</si>
  <si>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</si>
  <si>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</si>
  <si>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</si>
  <si>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</si>
  <si>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</si>
  <si>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</si>
  <si>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</si>
  <si>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</si>
  <si>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</si>
  <si>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</si>
  <si>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</si>
  <si>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</si>
  <si>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</si>
  <si>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</si>
  <si>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</si>
  <si>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</si>
  <si>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</si>
  <si>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</si>
  <si>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</si>
  <si>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</si>
  <si>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</si>
  <si>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</si>
  <si>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</si>
  <si>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</si>
  <si>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</si>
  <si>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</si>
  <si>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</si>
  <si>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</si>
  <si>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</si>
  <si>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</si>
  <si>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</si>
  <si>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</si>
  <si>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</si>
  <si>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</si>
  <si>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</si>
  <si>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</si>
  <si>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</si>
  <si>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</si>
  <si>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</si>
  <si>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</si>
  <si>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</si>
  <si>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</si>
  <si>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</si>
  <si>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</si>
  <si>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</si>
  <si>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</si>
  <si>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</si>
  <si>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</si>
  <si>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</si>
  <si>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</si>
  <si>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</si>
  <si>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</si>
  <si>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</si>
  <si>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</si>
  <si>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</si>
  <si>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</si>
  <si>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</si>
  <si>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</si>
  <si>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</si>
  <si>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</si>
  <si>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</si>
  <si>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</si>
  <si>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</si>
  <si>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</si>
  <si>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</si>
  <si>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</si>
  <si>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</si>
  <si>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</si>
  <si>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</si>
  <si>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</si>
  <si>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</si>
  <si>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</si>
  <si>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</si>
  <si>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</si>
  <si>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</si>
  <si>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</si>
  <si>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</si>
  <si>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</si>
  <si>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</si>
  <si>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</si>
  <si>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</si>
  <si>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</si>
  <si>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</si>
  <si>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</si>
  <si>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</si>
  <si>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</si>
  <si>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</si>
  <si>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</si>
  <si>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</si>
  <si>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</si>
  <si>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</si>
  <si>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</si>
  <si>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</si>
  <si>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</si>
  <si>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</si>
  <si>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</si>
  <si>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</si>
  <si>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</si>
  <si>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</si>
  <si>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</si>
  <si>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</si>
  <si>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</si>
  <si>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</si>
  <si>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</si>
  <si>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</si>
  <si>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</si>
  <si>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</si>
  <si>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</si>
  <si>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</si>
  <si>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</si>
  <si>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</si>
  <si>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</si>
  <si>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</si>
  <si>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</si>
  <si>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</si>
  <si>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</si>
  <si>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</si>
  <si>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</si>
  <si>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</si>
  <si>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</si>
  <si>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</si>
  <si>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</si>
  <si>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</si>
  <si>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</si>
  <si>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</si>
  <si>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</si>
  <si>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</si>
  <si>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</si>
  <si>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</si>
  <si>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</si>
  <si>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</si>
  <si>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</si>
  <si>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</si>
  <si>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</si>
  <si>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</si>
  <si>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</si>
  <si>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</si>
  <si>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</si>
  <si>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</si>
  <si>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</si>
  <si>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</si>
  <si>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</si>
  <si>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</si>
  <si>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</si>
  <si>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</si>
  <si>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</si>
  <si>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</si>
  <si>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</si>
  <si>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</si>
  <si>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</si>
  <si>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</si>
  <si>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</si>
  <si>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</si>
  <si>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</si>
  <si>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</si>
  <si>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</si>
  <si>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</si>
  <si>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</si>
  <si>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</si>
  <si>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</si>
  <si>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</si>
  <si>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</si>
  <si>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</si>
  <si>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</si>
  <si>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</si>
  <si>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</si>
  <si>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</si>
  <si>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</si>
  <si>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</si>
  <si>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</si>
  <si>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</si>
  <si>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</si>
  <si>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</si>
  <si>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</si>
  <si>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</si>
  <si>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</si>
  <si>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</si>
  <si>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</si>
  <si>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</si>
  <si>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</si>
  <si>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</si>
  <si>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</si>
  <si>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</si>
  <si>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</si>
  <si>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</si>
  <si>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</si>
  <si>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</si>
  <si>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</si>
  <si>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</si>
  <si>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</si>
  <si>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</si>
  <si>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</si>
  <si>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</si>
  <si>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</si>
  <si>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</si>
  <si>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</si>
  <si>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</si>
  <si>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</si>
  <si>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</si>
  <si>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</si>
  <si>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</si>
  <si>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</si>
  <si>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</si>
  <si>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</si>
  <si>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</si>
  <si>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</si>
  <si>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</si>
  <si>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</si>
  <si>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</si>
  <si>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</si>
  <si>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</si>
  <si>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</si>
  <si>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</si>
  <si>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</si>
  <si>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</si>
  <si>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</si>
  <si>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</si>
  <si>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</si>
  <si>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</si>
  <si>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</si>
  <si>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</si>
  <si>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</si>
  <si>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</si>
  <si>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</si>
  <si>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</si>
  <si>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</si>
  <si>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</si>
  <si>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</si>
  <si>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</si>
  <si>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</si>
  <si>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</si>
  <si>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</si>
  <si>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</si>
  <si>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</si>
  <si>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</si>
  <si>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</si>
  <si>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</si>
  <si>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</si>
  <si>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</si>
  <si>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</si>
  <si>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</si>
  <si>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</si>
  <si>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</si>
  <si>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</si>
  <si>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</si>
  <si>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</si>
  <si>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</si>
  <si>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</si>
  <si>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</si>
  <si>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</si>
  <si>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</si>
  <si>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</si>
  <si>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</si>
  <si>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</si>
  <si>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</si>
  <si>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</si>
  <si>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</si>
  <si>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</si>
  <si>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</si>
  <si>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</si>
  <si>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</si>
  <si>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</si>
  <si>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</si>
  <si>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</si>
  <si>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</si>
  <si>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</si>
  <si>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</si>
  <si>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</si>
  <si>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</si>
  <si>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</si>
  <si>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</si>
  <si>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</si>
  <si>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</si>
  <si>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</si>
  <si>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</si>
  <si>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</si>
  <si>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</si>
  <si>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</si>
  <si>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</si>
  <si>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</si>
  <si>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</si>
  <si>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</si>
  <si>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</si>
  <si>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</si>
  <si>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</si>
  <si>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</si>
  <si>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</si>
  <si>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</si>
  <si>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</si>
  <si>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</si>
  <si>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</si>
  <si>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</si>
  <si>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</si>
  <si>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</si>
  <si>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</si>
  <si>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</si>
  <si>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</si>
  <si>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</si>
  <si>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</si>
  <si>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</si>
  <si>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</si>
  <si>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</si>
  <si>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</si>
  <si>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</si>
  <si>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</si>
  <si>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</si>
  <si>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</si>
  <si>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</si>
  <si>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</si>
  <si>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</si>
  <si>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</si>
  <si>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</si>
  <si>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</si>
  <si>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</si>
  <si>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</si>
  <si>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</si>
  <si>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</si>
  <si>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</si>
  <si>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</si>
  <si>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</si>
  <si>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</si>
  <si>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</si>
  <si>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</si>
  <si>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</si>
  <si>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</si>
  <si>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</si>
  <si>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</si>
  <si>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</si>
  <si>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</si>
  <si>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</si>
  <si>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</si>
  <si>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</si>
  <si>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</si>
  <si>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</si>
  <si>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</si>
  <si>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</si>
  <si>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</si>
  <si>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</si>
  <si>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</si>
  <si>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</si>
  <si>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</si>
  <si>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</si>
  <si>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</si>
  <si>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</si>
  <si>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</si>
  <si>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</si>
  <si>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</si>
  <si>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</si>
  <si>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</si>
  <si>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</si>
  <si>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</si>
  <si>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</si>
  <si>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</si>
  <si>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</si>
  <si>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</si>
  <si>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</si>
  <si>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</si>
  <si>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</si>
  <si>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</si>
  <si>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</si>
  <si>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</si>
  <si>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</si>
  <si>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</si>
  <si>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</si>
  <si>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</si>
  <si>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</si>
  <si>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</si>
  <si>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</si>
  <si>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</si>
  <si>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</si>
  <si>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</si>
  <si>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</si>
  <si>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</si>
  <si>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</si>
  <si>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</si>
  <si>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</si>
  <si>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</si>
  <si>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</si>
  <si>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</si>
  <si>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</si>
  <si>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</si>
  <si>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</si>
  <si>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</si>
  <si>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</si>
  <si>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</si>
  <si>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</si>
  <si>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</si>
  <si>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</si>
  <si>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</si>
  <si>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</si>
  <si>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</si>
  <si>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</si>
  <si>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</si>
  <si>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</si>
  <si>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</si>
  <si>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</si>
  <si>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</si>
  <si>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</si>
  <si>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</si>
  <si>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</si>
  <si>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</si>
  <si>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</si>
  <si>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</si>
  <si>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</si>
  <si>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</si>
  <si>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</si>
  <si>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</si>
  <si>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</si>
  <si>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</si>
  <si>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</si>
  <si>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</si>
  <si>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</si>
  <si>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</si>
  <si>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</si>
  <si>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</si>
  <si>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</si>
  <si>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</si>
  <si>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</si>
  <si>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</si>
  <si>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</si>
  <si>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</si>
  <si>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</si>
  <si>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</si>
  <si>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</si>
  <si>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</si>
  <si>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</si>
  <si>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</si>
  <si>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</si>
  <si>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</si>
  <si>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</si>
  <si>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</si>
  <si>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</si>
  <si>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</si>
  <si>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</si>
  <si>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</si>
  <si>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</si>
  <si>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</si>
  <si>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</si>
  <si>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</si>
  <si>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</si>
  <si>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</si>
  <si>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</si>
  <si>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</si>
  <si>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</si>
  <si>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</si>
  <si>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</si>
  <si>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</si>
  <si>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</si>
  <si>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</si>
  <si>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</si>
  <si>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</si>
  <si>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</si>
  <si>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</si>
  <si>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</si>
  <si>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</si>
  <si>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</si>
  <si>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</si>
  <si>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</si>
  <si>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</si>
  <si>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</si>
  <si>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</si>
  <si>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</si>
  <si>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</si>
  <si>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</si>
  <si>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</si>
  <si>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</si>
  <si>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</si>
  <si>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</si>
  <si>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</si>
  <si>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</si>
  <si>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</si>
  <si>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</si>
  <si>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</si>
  <si>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</si>
  <si>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</si>
  <si>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</si>
  <si>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</si>
  <si>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</si>
  <si>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</si>
  <si>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</si>
  <si>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</si>
  <si>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</si>
  <si>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</si>
  <si>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</si>
  <si>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</si>
  <si>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</si>
  <si>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</si>
  <si>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</si>
  <si>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</si>
  <si>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</si>
  <si>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</si>
  <si>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</si>
  <si>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</si>
  <si>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</si>
  <si>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</si>
  <si>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</si>
  <si>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</si>
  <si>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</si>
  <si>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</si>
  <si>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</si>
  <si>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</si>
  <si>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</si>
  <si>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</si>
  <si>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</si>
  <si>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</si>
  <si>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</si>
  <si>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</si>
  <si>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</si>
  <si>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</si>
  <si>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</si>
  <si>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</si>
  <si>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</si>
  <si>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</si>
  <si>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</si>
  <si>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</si>
  <si>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</si>
  <si>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</si>
  <si>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</si>
  <si>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</si>
  <si>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</si>
  <si>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</si>
  <si>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</si>
  <si>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</si>
  <si>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</si>
  <si>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</si>
  <si>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</si>
  <si>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</si>
  <si>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</si>
  <si>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</si>
  <si>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</si>
  <si>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</si>
  <si>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</si>
  <si>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</si>
  <si>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</si>
  <si>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</si>
  <si>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</si>
  <si>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</si>
  <si>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</si>
  <si>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</si>
  <si>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</si>
  <si>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</si>
  <si>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</si>
  <si>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</si>
  <si>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</si>
  <si>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</si>
  <si>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</si>
  <si>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</si>
  <si>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</si>
  <si>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</si>
  <si>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</si>
  <si>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</si>
  <si>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</si>
  <si>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</si>
  <si>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</si>
  <si>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</si>
  <si>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</si>
  <si>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</si>
  <si>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</si>
  <si>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</si>
  <si>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</si>
  <si>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</si>
  <si>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</si>
  <si>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</si>
  <si>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</si>
  <si>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</si>
  <si>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</si>
  <si>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</si>
  <si>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</si>
  <si>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</si>
  <si>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</si>
  <si>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</si>
  <si>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</si>
  <si>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</si>
  <si>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</si>
  <si>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</si>
  <si>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</si>
  <si>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</si>
  <si>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</si>
  <si>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</si>
  <si>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</si>
  <si>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</si>
  <si>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</si>
  <si>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</si>
  <si>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</si>
  <si>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</si>
  <si>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</si>
  <si>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</si>
  <si>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</si>
  <si>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</si>
  <si>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</si>
  <si>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</si>
  <si>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</si>
  <si>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</si>
  <si>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</si>
  <si>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</si>
  <si>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</si>
  <si>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</si>
  <si>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</si>
  <si>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</si>
  <si>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</si>
  <si>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</si>
  <si>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</si>
  <si>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</si>
  <si>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</si>
  <si>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</si>
  <si>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</si>
  <si>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</si>
  <si>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</si>
  <si>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</si>
  <si>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</si>
  <si>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</si>
  <si>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</si>
  <si>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</si>
  <si>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</si>
  <si>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</si>
  <si>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</si>
  <si>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</si>
  <si>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</si>
  <si>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</si>
  <si>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</si>
  <si>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</si>
  <si>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</si>
  <si>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</si>
  <si>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</si>
  <si>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</si>
  <si>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</si>
  <si>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</si>
  <si>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</si>
  <si>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</si>
  <si>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</si>
  <si>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</si>
  <si>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</si>
  <si>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</si>
  <si>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</si>
  <si>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</si>
  <si>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</si>
  <si>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</si>
  <si>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</si>
  <si>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</si>
  <si>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</si>
  <si>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</si>
  <si>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</si>
  <si>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</si>
  <si>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</si>
  <si>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</si>
  <si>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</si>
  <si>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</si>
  <si>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</si>
  <si>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</si>
  <si>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</si>
  <si>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</si>
  <si>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</si>
  <si>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</si>
  <si>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</si>
  <si>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</si>
  <si>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</si>
  <si>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</si>
  <si>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</si>
  <si>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</si>
  <si>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</si>
  <si>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</si>
  <si>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</si>
  <si>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</si>
  <si>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</si>
  <si>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</si>
  <si>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</si>
  <si>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</si>
  <si>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</si>
  <si>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</si>
  <si>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</si>
  <si>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</si>
  <si>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</si>
  <si>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</si>
  <si>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</si>
  <si>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</si>
  <si>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</si>
  <si>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</si>
  <si>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</si>
  <si>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</si>
  <si>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</si>
  <si>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</si>
  <si>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</si>
  <si>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</si>
  <si>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</si>
  <si>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</si>
  <si>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</si>
  <si>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</si>
  <si>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</si>
  <si>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</si>
  <si>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</si>
  <si>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</si>
  <si>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</si>
  <si>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</si>
  <si>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</si>
  <si>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</si>
  <si>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</si>
  <si>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</si>
  <si>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</si>
  <si>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</si>
  <si>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</si>
  <si>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</si>
  <si>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</si>
  <si>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</si>
  <si>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</si>
  <si>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</si>
  <si>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</si>
  <si>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</si>
  <si>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</si>
  <si>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</si>
  <si>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</si>
  <si>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</si>
  <si>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</si>
  <si>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</si>
  <si>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</si>
  <si>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</si>
  <si>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</si>
  <si>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</si>
  <si>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</si>
  <si>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</si>
  <si>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</si>
  <si>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</si>
  <si>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</si>
  <si>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</si>
  <si>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</si>
  <si>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</si>
  <si>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</si>
  <si>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</si>
  <si>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</si>
  <si>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</si>
  <si>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</si>
  <si>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</si>
  <si>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</si>
  <si>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</si>
  <si>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</si>
  <si>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</si>
  <si>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</si>
  <si>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</si>
  <si>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</si>
  <si>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</si>
  <si>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</si>
  <si>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</si>
  <si>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</si>
  <si>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</si>
  <si>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</si>
  <si>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</si>
  <si>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</si>
  <si>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</si>
  <si>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</si>
  <si>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</si>
  <si>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</si>
  <si>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</si>
  <si>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</si>
  <si>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</si>
  <si>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</si>
  <si>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</si>
  <si>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</si>
  <si>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</si>
  <si>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</si>
  <si>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</si>
  <si>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</si>
  <si>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</si>
  <si>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</si>
  <si>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</si>
  <si>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</si>
  <si>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</si>
  <si>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</si>
  <si>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</si>
  <si>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</si>
  <si>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</si>
  <si>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</si>
  <si>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</si>
  <si>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</si>
  <si>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</si>
  <si>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</si>
  <si>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</si>
  <si>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</si>
  <si>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</si>
  <si>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</si>
  <si>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</si>
  <si>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</si>
  <si>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</si>
  <si>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</si>
  <si>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</si>
  <si>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</si>
  <si>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</si>
  <si>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</si>
  <si>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</si>
  <si>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</si>
  <si>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</si>
  <si>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</si>
  <si>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</si>
  <si>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</si>
  <si>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</si>
  <si>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</si>
  <si>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</si>
  <si>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</si>
  <si>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</si>
  <si>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</si>
  <si>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</si>
  <si>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</si>
  <si>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</si>
  <si>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</si>
  <si>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</si>
  <si>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</si>
  <si>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</si>
  <si>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</si>
  <si>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</si>
  <si>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</si>
  <si>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</si>
  <si>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</si>
  <si>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</si>
  <si>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</si>
  <si>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</si>
  <si>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</si>
  <si>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</si>
  <si>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</si>
  <si>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</si>
  <si>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</si>
  <si>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</si>
  <si>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</si>
  <si>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</si>
  <si>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</si>
  <si>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</si>
  <si>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</si>
  <si>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</si>
  <si>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</si>
  <si>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</si>
  <si>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</si>
  <si>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</si>
  <si>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</si>
  <si>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</si>
  <si>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</si>
  <si>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</si>
  <si>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</si>
  <si>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</si>
  <si>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</si>
  <si>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</si>
  <si>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</si>
  <si>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</si>
  <si>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</si>
  <si>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</si>
  <si>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</si>
  <si>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</si>
  <si>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</si>
  <si>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</si>
  <si>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</si>
  <si>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</si>
  <si>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</si>
  <si>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</si>
  <si>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</si>
  <si>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</si>
  <si>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</si>
  <si>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</si>
  <si>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</si>
  <si>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</si>
  <si>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</si>
  <si>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</si>
  <si>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</si>
  <si>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</si>
  <si>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</si>
  <si>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</si>
  <si>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</si>
  <si>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</si>
  <si>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</si>
  <si>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</si>
  <si>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</si>
  <si>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</si>
  <si>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</si>
  <si>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</si>
  <si>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</si>
  <si>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</si>
  <si>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</si>
  <si>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</si>
  <si>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</si>
  <si>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</si>
  <si>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</si>
  <si>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</si>
  <si>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</si>
  <si>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</si>
  <si>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</si>
  <si>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</si>
  <si>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</si>
  <si>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</si>
  <si>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</si>
  <si>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</si>
  <si>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</si>
  <si>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</si>
  <si>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</si>
  <si>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</si>
  <si>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</si>
  <si>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</si>
  <si>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</si>
  <si>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</si>
  <si>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</si>
  <si>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</si>
  <si>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</si>
  <si>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</si>
  <si>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</si>
  <si>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</si>
  <si>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</si>
  <si>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</si>
  <si>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</si>
  <si>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</si>
  <si>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</si>
  <si>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</si>
  <si>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</si>
  <si>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</si>
  <si>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</si>
  <si>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</si>
  <si>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</si>
  <si>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</si>
  <si>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</si>
  <si>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</si>
  <si>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</si>
  <si>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</si>
  <si>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</si>
  <si>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</si>
  <si>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</si>
  <si>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</si>
  <si>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</si>
  <si>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</si>
  <si>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</si>
  <si>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</si>
  <si>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</si>
  <si>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</si>
  <si>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</si>
  <si>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</si>
  <si>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</si>
  <si>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</si>
  <si>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</si>
  <si>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</si>
  <si>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</si>
  <si>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</si>
  <si>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</si>
  <si>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</si>
  <si>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</si>
  <si>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</si>
  <si>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</si>
  <si>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</si>
  <si>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</si>
  <si>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</si>
  <si>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</si>
  <si>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</si>
  <si>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</si>
  <si>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</si>
  <si>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</si>
  <si>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</si>
  <si>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</si>
  <si>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</si>
  <si>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</si>
  <si>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</si>
  <si>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</si>
  <si>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</si>
  <si>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</si>
  <si>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</si>
  <si>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</si>
  <si>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</si>
  <si>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</si>
  <si>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</si>
  <si>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</si>
  <si>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</si>
  <si>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</si>
  <si>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</si>
  <si>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</si>
  <si>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</si>
  <si>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</si>
  <si>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</si>
  <si>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</si>
  <si>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</si>
  <si>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</si>
  <si>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</si>
  <si>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</si>
  <si>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</si>
  <si>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</si>
  <si>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</si>
  <si>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</si>
  <si>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</si>
  <si>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</si>
  <si>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</si>
  <si>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</si>
  <si>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</si>
  <si>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</si>
  <si>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</si>
  <si>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</si>
  <si>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</si>
  <si>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</si>
  <si>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</si>
  <si>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</si>
  <si>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</si>
  <si>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</si>
  <si>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</si>
  <si>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</si>
  <si>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</si>
  <si>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</si>
  <si>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</si>
  <si>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</si>
  <si>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</si>
  <si>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</si>
  <si>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</si>
  <si>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</si>
  <si>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</si>
  <si>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</si>
  <si>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</si>
  <si>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</si>
  <si>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</si>
  <si>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</si>
  <si>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</si>
  <si>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</si>
  <si>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</si>
  <si>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</si>
  <si>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</si>
  <si>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</si>
  <si>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</si>
  <si>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</si>
  <si>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</si>
  <si>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</si>
  <si>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</si>
  <si>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</si>
  <si>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</si>
  <si>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</si>
  <si>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</si>
  <si>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</si>
  <si>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</si>
  <si>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</si>
  <si>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</si>
  <si>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</si>
  <si>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</si>
  <si>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</si>
  <si>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</si>
  <si>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</si>
  <si>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</si>
  <si>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</si>
  <si>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</si>
  <si>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</si>
  <si>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</si>
  <si>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</si>
  <si>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</si>
  <si>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</si>
  <si>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</si>
  <si>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</si>
  <si>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</si>
  <si>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</si>
  <si>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</si>
  <si>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</si>
  <si>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</si>
  <si>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</si>
  <si>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</si>
  <si>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</si>
  <si>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</si>
  <si>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</si>
  <si>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</si>
  <si>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</si>
  <si>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</si>
  <si>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</si>
  <si>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</si>
  <si>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</si>
  <si>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</si>
  <si>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</si>
  <si>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</si>
  <si>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</si>
  <si>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</si>
  <si>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</si>
  <si>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</si>
  <si>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</si>
  <si>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</si>
  <si>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</si>
  <si>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</si>
  <si>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</si>
  <si>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</si>
  <si>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</si>
  <si>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</si>
  <si>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</si>
  <si>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</si>
  <si>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</si>
  <si>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</si>
  <si>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</si>
  <si>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</si>
  <si>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</si>
  <si>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</si>
  <si>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</si>
  <si>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</si>
  <si>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</si>
  <si>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</si>
  <si>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</si>
  <si>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</si>
  <si>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</si>
  <si>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</si>
  <si>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</si>
  <si>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</si>
  <si>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</si>
  <si>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</si>
  <si>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</si>
  <si>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</si>
  <si>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</si>
  <si>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</si>
  <si>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</si>
  <si>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</si>
  <si>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</si>
  <si>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</si>
  <si>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</si>
  <si>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</si>
  <si>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</si>
  <si>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</si>
  <si>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</si>
  <si>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</si>
  <si>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</si>
  <si>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</si>
  <si>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</si>
  <si>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</si>
  <si>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</si>
  <si>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</si>
  <si>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</si>
  <si>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</si>
  <si>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</si>
  <si>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</si>
  <si>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</si>
  <si>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</si>
  <si>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</si>
  <si>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</si>
  <si>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</si>
  <si>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</si>
  <si>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</si>
  <si>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</si>
  <si>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</si>
  <si>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</si>
  <si>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</si>
  <si>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</si>
  <si>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</si>
  <si>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</si>
  <si>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</si>
  <si>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</si>
  <si>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</si>
  <si>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</si>
  <si>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</si>
  <si>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</si>
  <si>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</si>
  <si>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</si>
  <si>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</si>
  <si>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</si>
  <si>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</si>
  <si>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</si>
  <si>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</si>
  <si>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</si>
  <si>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</si>
  <si>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</si>
  <si>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</si>
  <si>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</si>
  <si>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</si>
  <si>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</si>
  <si>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</si>
  <si>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</si>
  <si>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</si>
  <si>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</si>
  <si>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</si>
  <si>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</si>
  <si>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</si>
  <si>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</si>
  <si>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</si>
  <si>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</si>
  <si>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</si>
  <si>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</si>
  <si>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</si>
  <si>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</si>
  <si>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</si>
  <si>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</si>
  <si>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</si>
  <si>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</si>
  <si>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</si>
  <si>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</si>
  <si>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</si>
  <si>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</si>
  <si>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</si>
  <si>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</si>
  <si>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</si>
  <si>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</si>
  <si>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</si>
  <si>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</si>
  <si>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</si>
  <si>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</si>
  <si>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</si>
  <si>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</si>
  <si>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</si>
  <si>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</si>
  <si>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</si>
  <si>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</si>
  <si>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</si>
  <si>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</si>
  <si>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</si>
  <si>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</si>
  <si>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</si>
  <si>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</si>
  <si>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</si>
  <si>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</si>
  <si>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</si>
  <si>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</si>
  <si>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</si>
  <si>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</si>
  <si>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</si>
  <si>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</si>
  <si>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</si>
  <si>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</si>
  <si>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</si>
  <si>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</si>
  <si>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</si>
  <si>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</si>
  <si>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</si>
  <si>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</si>
  <si>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</si>
  <si>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</si>
  <si>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</si>
  <si>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</si>
  <si>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</si>
  <si>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</si>
  <si>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</si>
  <si>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</si>
  <si>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</si>
  <si>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</si>
  <si>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</si>
  <si>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</si>
  <si>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</si>
  <si>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</si>
  <si>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</si>
  <si>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</si>
  <si>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</si>
  <si>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</si>
  <si>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</si>
  <si>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</si>
  <si>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</si>
  <si>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</si>
  <si>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</si>
  <si>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</si>
  <si>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</si>
  <si>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</si>
  <si>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</si>
  <si>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</si>
  <si>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</si>
  <si>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</si>
  <si>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</si>
  <si>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</si>
  <si>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</si>
  <si>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</si>
  <si>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</si>
  <si>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</si>
  <si>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</si>
  <si>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</si>
  <si>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</si>
  <si>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</si>
  <si>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</si>
  <si>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</si>
  <si>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</si>
  <si>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</si>
  <si>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</si>
  <si>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</si>
  <si>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</si>
  <si>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</si>
  <si>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</si>
  <si>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</si>
  <si>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</si>
  <si>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</si>
  <si>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</si>
  <si>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</si>
  <si>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</si>
  <si>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</si>
  <si>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</si>
  <si>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</si>
  <si>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</si>
  <si>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</si>
  <si>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</si>
  <si>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</si>
  <si>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</si>
  <si>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</si>
  <si>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</si>
  <si>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</si>
  <si>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</si>
  <si>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</si>
  <si>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</si>
  <si>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</si>
  <si>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</si>
  <si>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</si>
  <si>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</si>
  <si>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</si>
  <si>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</si>
  <si>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</si>
  <si>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</si>
  <si>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</si>
  <si>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</si>
  <si>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</si>
  <si>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</si>
  <si>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</si>
  <si>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</si>
  <si>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</si>
  <si>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</si>
  <si>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</si>
  <si>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</si>
  <si>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</si>
  <si>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</si>
  <si>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</si>
  <si>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</si>
  <si>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</si>
  <si>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</si>
  <si>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</si>
  <si>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</si>
  <si>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</si>
  <si>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</si>
  <si>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</si>
  <si>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</si>
  <si>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</si>
  <si>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</si>
  <si>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</si>
  <si>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</si>
  <si>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</si>
  <si>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</si>
  <si>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</si>
  <si>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</si>
  <si>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</si>
  <si>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</si>
  <si>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</si>
  <si>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</si>
  <si>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</si>
  <si>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</si>
  <si>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</si>
  <si>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</si>
  <si>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</si>
  <si>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</si>
  <si>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</si>
  <si>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</si>
  <si>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</si>
  <si>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</si>
  <si>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</si>
  <si>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</si>
  <si>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</si>
  <si>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</si>
  <si>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</si>
  <si>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</si>
  <si>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</si>
  <si>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</si>
  <si>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</si>
  <si>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</si>
  <si>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</si>
  <si>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</si>
  <si>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</si>
  <si>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</si>
  <si>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</si>
  <si>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</si>
  <si>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</si>
  <si>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</si>
  <si>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</si>
  <si>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</si>
  <si>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</si>
  <si>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</si>
  <si>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</si>
  <si>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</si>
  <si>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</si>
  <si>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</si>
  <si>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</si>
  <si>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</si>
  <si>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</si>
  <si>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</si>
  <si>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</si>
  <si>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</si>
  <si>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</si>
  <si>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</si>
  <si>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</si>
  <si>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</si>
  <si>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</si>
  <si>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</si>
  <si>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</si>
  <si>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</si>
  <si>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</si>
  <si>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</si>
  <si>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</si>
  <si>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</si>
  <si>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</si>
  <si>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</si>
  <si>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</si>
  <si>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</si>
  <si>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</si>
  <si>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</si>
  <si>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</si>
  <si>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</si>
  <si>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</si>
  <si>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</si>
  <si>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</si>
  <si>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</si>
  <si>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</si>
  <si>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</si>
  <si>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</si>
  <si>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</si>
  <si>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</si>
  <si>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</si>
  <si>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</si>
  <si>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</si>
  <si>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</si>
  <si>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</si>
  <si>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</si>
  <si>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</si>
  <si>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</si>
  <si>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</si>
  <si>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</si>
  <si>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</si>
  <si>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</si>
  <si>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</si>
  <si>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</si>
  <si>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</si>
  <si>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</si>
  <si>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</si>
  <si>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</si>
  <si>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</si>
  <si>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</si>
  <si>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</si>
  <si>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</si>
  <si>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</si>
  <si>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</si>
  <si>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</si>
  <si>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</si>
  <si>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</si>
  <si>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</si>
  <si>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</si>
  <si>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</si>
  <si>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</si>
  <si>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</si>
  <si>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</si>
  <si>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</si>
  <si>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</si>
  <si>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</si>
  <si>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</si>
  <si>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</si>
  <si>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</si>
  <si>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</si>
  <si>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</si>
  <si>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</si>
  <si>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</si>
  <si>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</si>
  <si>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</si>
  <si>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</si>
  <si>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</si>
  <si>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</si>
  <si>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</si>
  <si>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</si>
  <si>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</si>
  <si>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</si>
  <si>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</si>
  <si>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</si>
  <si>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</si>
  <si>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</si>
  <si>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</si>
  <si>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</si>
  <si>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</si>
  <si>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</si>
  <si>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</si>
  <si>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</si>
  <si>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</si>
  <si>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</si>
  <si>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</si>
  <si>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</si>
  <si>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</si>
  <si>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</si>
  <si>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</si>
  <si>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</si>
  <si>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</si>
  <si>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</si>
  <si>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</si>
  <si>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</si>
  <si>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</si>
  <si>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</si>
  <si>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</si>
  <si>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</si>
  <si>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</si>
  <si>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</si>
  <si>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</si>
  <si>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</si>
  <si>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</si>
  <si>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</si>
  <si>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</si>
  <si>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</si>
  <si>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</si>
  <si>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</si>
  <si>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</si>
  <si>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</si>
  <si>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</si>
  <si>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</si>
  <si>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</si>
  <si>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</si>
  <si>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</si>
  <si>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</si>
  <si>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</si>
  <si>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</si>
  <si>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</si>
  <si>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</si>
  <si>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</si>
  <si>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</si>
  <si>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</si>
  <si>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</si>
  <si>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</si>
  <si>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</si>
  <si>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</si>
  <si>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</si>
  <si>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</si>
  <si>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</si>
  <si>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</si>
  <si>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</si>
  <si>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</si>
  <si>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</si>
  <si>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</si>
  <si>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</si>
  <si>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</si>
  <si>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</si>
  <si>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</si>
  <si>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</si>
  <si>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</si>
  <si>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</si>
  <si>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</si>
  <si>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</si>
  <si>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</si>
  <si>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</si>
  <si>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</si>
  <si>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</si>
  <si>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</si>
  <si>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</si>
  <si>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</si>
  <si>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</si>
  <si>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</si>
  <si>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</si>
  <si>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</si>
  <si>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</si>
  <si>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</si>
  <si>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</si>
  <si>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</si>
  <si>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</si>
  <si>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</si>
  <si>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</si>
  <si>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</si>
  <si>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</si>
  <si>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</si>
  <si>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</si>
  <si>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</si>
  <si>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</si>
  <si>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</si>
  <si>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</si>
  <si>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</si>
  <si>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</si>
  <si>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</si>
  <si>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</si>
  <si>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</si>
  <si>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</si>
  <si>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</si>
  <si>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</si>
  <si>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</si>
  <si>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</si>
  <si>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</si>
  <si>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</si>
  <si>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</si>
  <si>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</si>
  <si>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</si>
  <si>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</si>
  <si>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</si>
  <si>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</si>
  <si>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</si>
  <si>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</si>
  <si>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</si>
  <si>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</si>
  <si>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</si>
  <si>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</si>
  <si>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</si>
  <si>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</si>
  <si>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</si>
  <si>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</si>
  <si>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</si>
  <si>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</si>
  <si>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</si>
  <si>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</si>
  <si>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</si>
  <si>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</si>
  <si>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</si>
  <si>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</si>
  <si>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</si>
  <si>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</si>
  <si>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</si>
  <si>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</si>
  <si>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</si>
  <si>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</si>
  <si>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</si>
  <si>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</si>
  <si>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</si>
  <si>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</si>
  <si>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</si>
  <si>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</si>
  <si>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</si>
  <si>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</si>
  <si>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</si>
  <si>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</si>
  <si>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</si>
  <si>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</si>
  <si>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</si>
  <si>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</si>
  <si>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</si>
  <si>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</si>
  <si>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</si>
  <si>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</si>
  <si>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</si>
  <si>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</si>
  <si>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</si>
  <si>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</si>
  <si>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</si>
  <si>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</si>
  <si>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</si>
  <si>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</si>
  <si>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</si>
  <si>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</si>
  <si>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</si>
  <si>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</si>
  <si>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</si>
  <si>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</si>
  <si>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</si>
  <si>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</si>
  <si>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</si>
  <si>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</si>
  <si>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</si>
  <si>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</si>
  <si>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</si>
  <si>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</si>
  <si>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</si>
  <si>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</si>
  <si>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</si>
  <si>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</si>
  <si>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</si>
  <si>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</si>
  <si>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</si>
  <si>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</si>
  <si>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</si>
  <si>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</si>
  <si>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</si>
  <si>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</si>
  <si>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</si>
  <si>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</si>
  <si>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</si>
  <si>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</si>
  <si>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</si>
  <si>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</si>
  <si>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</si>
  <si>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</si>
  <si>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</si>
  <si>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</si>
  <si>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</si>
  <si>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</si>
  <si>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</si>
  <si>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</si>
  <si>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</si>
  <si>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</si>
  <si>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</si>
  <si>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</si>
  <si>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</si>
  <si>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</si>
  <si>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</si>
  <si>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</si>
  <si>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</si>
  <si>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</si>
  <si>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</si>
  <si>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</si>
  <si>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</si>
  <si>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</si>
  <si>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</si>
  <si>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</si>
  <si>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</si>
  <si>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</si>
  <si>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</si>
  <si>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</si>
  <si>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</si>
  <si>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</si>
  <si>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</si>
  <si>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</si>
  <si>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</si>
  <si>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</si>
  <si>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</si>
  <si>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</si>
  <si>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</si>
  <si>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</si>
  <si>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</si>
  <si>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</si>
  <si>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</si>
  <si>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</si>
  <si>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</si>
  <si>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</si>
  <si>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</si>
  <si>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</si>
  <si>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</si>
  <si>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</si>
  <si>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</si>
  <si>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</si>
  <si>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</si>
  <si>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</si>
  <si>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</si>
  <si>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</si>
  <si>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</si>
  <si>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</si>
  <si>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</si>
  <si>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</si>
  <si>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</si>
  <si>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</si>
  <si>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</si>
  <si>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</si>
  <si>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</si>
  <si>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</si>
  <si>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</si>
  <si>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</si>
  <si>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</si>
  <si>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</si>
  <si>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</si>
  <si>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</si>
  <si>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</si>
  <si>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</si>
  <si>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</si>
  <si>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</si>
  <si>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</si>
  <si>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</si>
  <si>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</si>
  <si>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</si>
  <si>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</si>
  <si>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</si>
  <si>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</si>
  <si>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</si>
  <si>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</si>
  <si>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</si>
  <si>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</si>
  <si>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</si>
  <si>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</si>
  <si>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</si>
  <si>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</si>
  <si>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</si>
  <si>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</si>
  <si>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</si>
  <si>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</si>
  <si>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</si>
  <si>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</si>
  <si>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</si>
  <si>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</si>
  <si>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</si>
  <si>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</si>
  <si>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</si>
  <si>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</si>
  <si>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</si>
  <si>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</si>
  <si>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</si>
  <si>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</si>
  <si>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</si>
  <si>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</si>
  <si>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</si>
  <si>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</si>
  <si>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</si>
  <si>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</si>
  <si>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</si>
  <si>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</si>
  <si>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</si>
  <si>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</si>
  <si>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</si>
  <si>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</si>
  <si>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</si>
  <si>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</si>
  <si>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</si>
  <si>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</si>
  <si>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</si>
  <si>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</si>
  <si>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</si>
  <si>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</si>
  <si>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</si>
  <si>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</si>
  <si>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</si>
  <si>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</si>
  <si>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</si>
  <si>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</si>
  <si>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</si>
  <si>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</si>
  <si>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</si>
  <si>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</si>
  <si>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</si>
  <si>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</si>
  <si>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</si>
  <si>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</si>
  <si>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</si>
  <si>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</si>
  <si>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</si>
  <si>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</si>
  <si>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</si>
  <si>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</si>
  <si>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</si>
  <si>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</si>
  <si>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</si>
  <si>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</si>
  <si>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</si>
  <si>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</si>
  <si>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</si>
  <si>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</si>
  <si>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</si>
  <si>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</si>
  <si>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</si>
  <si>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</si>
  <si>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</si>
  <si>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</si>
  <si>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</si>
  <si>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</si>
  <si>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</si>
  <si>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</si>
  <si>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</si>
  <si>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</si>
  <si>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</si>
  <si>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</si>
  <si>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</si>
  <si>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</si>
  <si>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</si>
  <si>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</si>
  <si>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</si>
  <si>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</si>
  <si>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</si>
  <si>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</si>
  <si>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</si>
  <si>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</si>
  <si>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</si>
  <si>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</si>
  <si>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</si>
  <si>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</si>
  <si>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</si>
  <si>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</si>
  <si>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</si>
  <si>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</si>
  <si>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</si>
  <si>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</si>
  <si>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</si>
  <si>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</si>
  <si>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</si>
  <si>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</si>
  <si>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</si>
  <si>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</si>
  <si>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</si>
  <si>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</si>
  <si>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</si>
  <si>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</si>
  <si>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</si>
  <si>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</si>
  <si>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</si>
  <si>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</si>
  <si>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</si>
  <si>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</si>
  <si>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</si>
  <si>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</si>
  <si>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</si>
  <si>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</si>
  <si>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</si>
  <si>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</si>
  <si>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</si>
  <si>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</si>
  <si>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</si>
  <si>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</si>
  <si>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</si>
  <si>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</si>
  <si>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</si>
  <si>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</si>
  <si>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</si>
  <si>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</si>
  <si>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</si>
  <si>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</si>
  <si>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</si>
  <si>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</si>
  <si>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</si>
  <si>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</si>
  <si>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</si>
  <si>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</si>
  <si>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</si>
  <si>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</si>
  <si>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</si>
  <si>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</si>
  <si>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</si>
  <si>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</si>
  <si>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</si>
  <si>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</si>
  <si>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</si>
  <si>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</si>
  <si>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</si>
  <si>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</si>
  <si>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</si>
  <si>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</si>
  <si>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</si>
  <si>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</si>
  <si>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</si>
  <si>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</si>
  <si>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</si>
  <si>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</si>
  <si>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</si>
  <si>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</si>
  <si>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</si>
  <si>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</si>
  <si>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</si>
  <si>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</si>
  <si>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</si>
  <si>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</si>
  <si>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</si>
  <si>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</si>
  <si>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</si>
  <si>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</si>
  <si>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</si>
  <si>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</si>
  <si>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</si>
  <si>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</si>
  <si>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</si>
  <si>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</si>
  <si>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</si>
  <si>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</si>
  <si>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</si>
  <si>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</si>
  <si>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</si>
  <si>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</si>
  <si>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</si>
  <si>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</si>
  <si>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</si>
  <si>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</si>
  <si>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</si>
  <si>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</si>
  <si>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</si>
  <si>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</si>
  <si>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</si>
  <si>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</si>
  <si>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</si>
  <si>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</si>
  <si>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</si>
  <si>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</si>
  <si>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</si>
  <si>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</si>
  <si>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</si>
  <si>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</si>
  <si>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</si>
  <si>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</si>
  <si>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</si>
  <si>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</si>
  <si>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</si>
  <si>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</si>
  <si>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</si>
  <si>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</si>
  <si>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</si>
  <si>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</si>
  <si>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</si>
  <si>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</si>
  <si>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</si>
  <si>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</si>
  <si>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</si>
  <si>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</si>
  <si>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</si>
  <si>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</si>
  <si>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</si>
  <si>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</si>
  <si>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</si>
  <si>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</si>
  <si>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</si>
  <si>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</si>
  <si>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</si>
  <si>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</si>
  <si>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</si>
  <si>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</si>
  <si>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</si>
  <si>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</si>
  <si>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</si>
  <si>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</si>
  <si>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</si>
  <si>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</si>
  <si>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</si>
  <si>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</si>
  <si>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</si>
  <si>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</si>
  <si>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</si>
  <si>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</si>
  <si>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</si>
  <si>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</si>
  <si>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</si>
  <si>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</si>
  <si>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</si>
  <si>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</si>
  <si>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</si>
  <si>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</si>
  <si>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</si>
  <si>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</si>
  <si>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</si>
  <si>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</si>
  <si>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</si>
  <si>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</si>
  <si>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</si>
  <si>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</si>
  <si>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</si>
  <si>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</si>
  <si>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</si>
  <si>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</si>
  <si>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</si>
  <si>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</si>
  <si>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</si>
  <si>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</si>
  <si>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</si>
  <si>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</si>
  <si>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</si>
  <si>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</si>
  <si>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</si>
  <si>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</si>
  <si>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</si>
  <si>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</si>
  <si>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</si>
  <si>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</si>
  <si>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</si>
  <si>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</si>
  <si>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</si>
  <si>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</si>
  <si>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</si>
  <si>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</si>
  <si>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</si>
  <si>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</si>
  <si>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</si>
  <si>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</si>
  <si>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</si>
  <si>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</si>
  <si>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</si>
  <si>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</si>
  <si>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</si>
  <si>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</si>
  <si>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</si>
  <si>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</si>
  <si>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</si>
  <si>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</si>
  <si>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</si>
  <si>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</si>
  <si>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</si>
  <si>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</si>
  <si>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</si>
  <si>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</si>
  <si>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</si>
  <si>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</si>
  <si>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</si>
  <si>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</si>
  <si>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</si>
  <si>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</si>
  <si>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</si>
  <si>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</si>
  <si>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</si>
  <si>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</si>
  <si>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</si>
  <si>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</si>
  <si>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</si>
  <si>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</si>
  <si>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</si>
  <si>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</si>
  <si>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</si>
  <si>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</si>
  <si>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</si>
  <si>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</si>
  <si>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</si>
  <si>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</si>
  <si>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</si>
  <si>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</si>
  <si>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</si>
  <si>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</si>
  <si>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</si>
  <si>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</si>
  <si>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</si>
  <si>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</si>
  <si>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</si>
  <si>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</si>
  <si>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</si>
  <si>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</si>
  <si>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</si>
  <si>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</si>
  <si>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</si>
  <si>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</si>
  <si>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</si>
  <si>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</si>
  <si>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</si>
  <si>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</si>
  <si>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</si>
  <si>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</si>
  <si>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</si>
  <si>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</si>
  <si>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</si>
  <si>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</si>
  <si>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</si>
  <si>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</si>
  <si>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</si>
  <si>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</si>
  <si>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</si>
  <si>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</si>
  <si>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</si>
  <si>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</si>
  <si>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</si>
  <si>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</si>
  <si>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</si>
  <si>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</si>
  <si>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</si>
  <si>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</si>
  <si>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</si>
  <si>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</si>
  <si>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</si>
  <si>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</si>
  <si>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</si>
  <si>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</si>
  <si>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</si>
  <si>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</si>
  <si>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</si>
  <si>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</si>
  <si>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</si>
  <si>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</si>
  <si>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</si>
  <si>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</si>
  <si>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</si>
  <si>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</si>
  <si>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</si>
  <si>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</si>
  <si>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</si>
  <si>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</si>
  <si>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</si>
  <si>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</si>
  <si>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</si>
  <si>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</si>
  <si>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</si>
  <si>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</si>
  <si>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</si>
  <si>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</si>
  <si>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</si>
  <si>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</si>
  <si>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</si>
  <si>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</si>
  <si>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</si>
  <si>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</si>
  <si>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</si>
  <si>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</si>
  <si>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</si>
  <si>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</si>
  <si>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</si>
  <si>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</si>
  <si>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</si>
  <si>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</si>
  <si>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</si>
  <si>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</si>
  <si>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</si>
  <si>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</si>
  <si>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</si>
  <si>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</si>
  <si>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</si>
  <si>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</si>
  <si>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</si>
  <si>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</si>
  <si>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</si>
  <si>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</si>
  <si>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</si>
  <si>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</si>
  <si>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</si>
  <si>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</si>
  <si>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</si>
  <si>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</si>
  <si>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</si>
  <si>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</si>
  <si>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</si>
  <si>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</si>
  <si>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</si>
  <si>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</si>
  <si>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</si>
  <si>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</si>
  <si>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</si>
  <si>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</si>
  <si>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</si>
  <si>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</si>
  <si>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</si>
  <si>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</si>
  <si>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</si>
  <si>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</si>
  <si>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</si>
  <si>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</si>
  <si>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</si>
  <si>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</si>
  <si>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</si>
  <si>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</si>
  <si>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</si>
  <si>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</si>
  <si>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</si>
  <si>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</si>
  <si>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</si>
  <si>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</si>
  <si>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</si>
  <si>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</si>
  <si>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</si>
  <si>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</si>
  <si>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</si>
  <si>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</si>
  <si>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</si>
  <si>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</si>
  <si>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</si>
  <si>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</si>
  <si>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</si>
  <si>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</si>
  <si>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</si>
  <si>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</si>
  <si>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</si>
  <si>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</si>
  <si>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</si>
  <si>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</si>
  <si>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</si>
  <si>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</si>
  <si>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</si>
  <si>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</si>
  <si>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</si>
  <si>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</si>
  <si>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</si>
  <si>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</si>
  <si>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</si>
  <si>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</si>
  <si>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</si>
  <si>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</si>
  <si>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</si>
  <si>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</si>
  <si>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</si>
  <si>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</si>
  <si>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</si>
  <si>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</si>
  <si>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</si>
  <si>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</si>
  <si>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</si>
  <si>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</si>
  <si>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</si>
  <si>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</si>
  <si>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</si>
  <si>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</si>
  <si>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</si>
  <si>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</si>
  <si>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</si>
  <si>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</si>
  <si>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</si>
  <si>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</si>
  <si>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</si>
  <si>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</si>
  <si>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</si>
  <si>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</si>
  <si>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</si>
  <si>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</si>
  <si>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</si>
  <si>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</si>
  <si>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</si>
  <si>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</si>
  <si>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</si>
  <si>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</si>
  <si>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</si>
  <si>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</si>
  <si>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</si>
  <si>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</si>
  <si>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</si>
  <si>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</si>
  <si>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</si>
  <si>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</si>
  <si>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</si>
  <si>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</si>
  <si>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</si>
  <si>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</si>
  <si>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</si>
  <si>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</si>
  <si>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</si>
  <si>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</si>
  <si>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</si>
  <si>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</si>
  <si>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</si>
  <si>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</si>
  <si>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</si>
  <si>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</si>
  <si>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</si>
  <si>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</si>
  <si>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</si>
  <si>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</si>
  <si>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</si>
  <si>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</si>
  <si>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</si>
  <si>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</si>
  <si>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</si>
  <si>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</si>
  <si>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</si>
  <si>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</si>
  <si>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</si>
  <si>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</si>
  <si>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</si>
  <si>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</si>
  <si>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</si>
  <si>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</si>
  <si>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</si>
  <si>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</si>
  <si>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</si>
  <si>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</si>
  <si>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</si>
  <si>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</si>
  <si>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</si>
  <si>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</si>
  <si>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</si>
  <si>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</si>
  <si>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</si>
  <si>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</si>
  <si>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</si>
  <si>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</si>
  <si>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</si>
  <si>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</si>
  <si>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</si>
  <si>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</si>
  <si>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</si>
  <si>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</si>
  <si>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</si>
  <si>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</si>
  <si>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</si>
  <si>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</si>
  <si>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</si>
  <si>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</si>
  <si>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</si>
  <si>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</si>
  <si>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</si>
  <si>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</si>
  <si>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</si>
  <si>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</si>
  <si>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</si>
  <si>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</si>
  <si>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</si>
  <si>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</si>
  <si>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</si>
  <si>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</si>
  <si>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</si>
  <si>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</si>
  <si>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</si>
  <si>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</si>
  <si>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</si>
  <si>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</si>
  <si>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</si>
  <si>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</si>
  <si>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</si>
  <si>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</si>
  <si>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</si>
  <si>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</si>
  <si>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</si>
  <si>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</si>
  <si>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</si>
  <si>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</si>
  <si>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</si>
  <si>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</si>
  <si>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</si>
  <si>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</si>
  <si>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</si>
  <si>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</si>
  <si>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</si>
  <si>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</si>
  <si>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</si>
  <si>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</si>
  <si>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</si>
  <si>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</si>
  <si>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</si>
  <si>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</si>
  <si>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</si>
  <si>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</si>
  <si>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</si>
  <si>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</si>
  <si>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</si>
  <si>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</si>
  <si>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</si>
  <si>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</si>
  <si>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</si>
  <si>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</si>
  <si>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</si>
  <si>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</si>
  <si>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</si>
  <si>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</si>
  <si>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</si>
  <si>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</si>
  <si>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</si>
  <si>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</si>
  <si>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</si>
  <si>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</si>
  <si>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</si>
  <si>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</si>
  <si>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</si>
  <si>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</si>
  <si>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</si>
  <si>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</si>
  <si>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</si>
  <si>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</si>
  <si>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</si>
  <si>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</si>
  <si>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</si>
  <si>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</si>
  <si>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</si>
  <si>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</si>
  <si>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</si>
  <si>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</si>
  <si>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</si>
  <si>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</si>
  <si>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</si>
  <si>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</si>
  <si>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</si>
  <si>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</si>
  <si>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</si>
  <si>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</si>
  <si>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</si>
  <si>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</si>
  <si>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</si>
  <si>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</si>
  <si>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</si>
  <si>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</si>
  <si>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</si>
  <si>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</si>
  <si>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</si>
  <si>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</si>
  <si>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</si>
  <si>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</si>
  <si>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</si>
  <si>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</si>
  <si>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</si>
  <si>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</si>
  <si>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</si>
  <si>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</si>
  <si>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</si>
  <si>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</si>
  <si>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</si>
  <si>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</si>
  <si>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</si>
  <si>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</si>
  <si>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</si>
  <si>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</si>
  <si>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</si>
  <si>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</si>
  <si>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</si>
  <si>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</si>
  <si>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</si>
  <si>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</si>
  <si>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</si>
  <si>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</si>
  <si>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</si>
  <si>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</si>
  <si>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</si>
  <si>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</si>
  <si>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</si>
  <si>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</si>
  <si>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</si>
  <si>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</si>
  <si>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</si>
  <si>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</si>
  <si>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</si>
  <si>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</si>
  <si>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</si>
  <si>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</si>
  <si>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</si>
  <si>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</si>
  <si>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</si>
  <si>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</si>
  <si>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</si>
  <si>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</si>
  <si>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</si>
  <si>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</si>
  <si>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</si>
  <si>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</si>
  <si>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</si>
  <si>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</si>
  <si>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</si>
  <si>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</si>
  <si>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</si>
  <si>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</si>
  <si>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</si>
  <si>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</si>
  <si>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</si>
  <si>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</si>
  <si>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</si>
  <si>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</si>
  <si>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</si>
  <si>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</si>
  <si>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</si>
  <si>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</si>
  <si>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</si>
  <si>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</si>
  <si>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</si>
  <si>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</si>
  <si>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</si>
  <si>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</si>
  <si>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</si>
  <si>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</si>
  <si>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</si>
  <si>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</si>
  <si>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</si>
  <si>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</si>
  <si>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</si>
  <si>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</si>
  <si>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</si>
  <si>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</si>
  <si>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</si>
  <si>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</si>
  <si>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</si>
  <si>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</si>
  <si>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</si>
  <si>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</si>
  <si>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</si>
  <si>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</si>
  <si>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</si>
  <si>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</si>
  <si>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</si>
  <si>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</si>
  <si>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</si>
  <si>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</si>
  <si>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</si>
  <si>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</si>
  <si>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</si>
  <si>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</si>
  <si>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</si>
  <si>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</si>
  <si>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</si>
  <si>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</si>
  <si>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</si>
  <si>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</si>
  <si>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</si>
  <si>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</si>
  <si>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</si>
  <si>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</si>
  <si>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</si>
  <si>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</si>
  <si>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</si>
  <si>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</si>
  <si>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</si>
  <si>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</si>
  <si>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</si>
  <si>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</si>
  <si>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</si>
  <si>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</si>
  <si>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</si>
  <si>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</si>
  <si>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</si>
  <si>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</si>
  <si>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</si>
  <si>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</si>
  <si>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</si>
  <si>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</si>
  <si>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</si>
  <si>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</si>
  <si>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</si>
  <si>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</si>
  <si>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</si>
  <si>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</si>
  <si>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</si>
  <si>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</si>
  <si>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</si>
  <si>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</si>
  <si>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</si>
  <si>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</si>
  <si>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</si>
  <si>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</si>
  <si>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</si>
  <si>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</si>
  <si>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</si>
  <si>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</si>
  <si>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</si>
  <si>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</si>
  <si>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</si>
  <si>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</si>
  <si>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</si>
  <si>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</si>
  <si>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</si>
  <si>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</si>
  <si>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</si>
  <si>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</si>
  <si>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</si>
  <si>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</si>
  <si>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</si>
  <si>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</si>
  <si>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</si>
  <si>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</si>
  <si>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</si>
  <si>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</si>
  <si>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</si>
  <si>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</si>
  <si>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</si>
  <si>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</si>
  <si>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</si>
  <si>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</si>
  <si>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</si>
  <si>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</si>
  <si>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</si>
  <si>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</si>
  <si>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</si>
  <si>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</si>
  <si>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</si>
  <si>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</si>
  <si>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</si>
  <si>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</si>
  <si>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</si>
  <si>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</si>
  <si>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</si>
  <si>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</si>
  <si>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</si>
  <si>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</si>
  <si>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</si>
  <si>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</si>
  <si>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</si>
  <si>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</si>
  <si>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</si>
  <si>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</si>
  <si>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</si>
  <si>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</si>
  <si>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</si>
  <si>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</si>
  <si>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</si>
  <si>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</si>
  <si>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</si>
  <si>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</si>
  <si>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</si>
  <si>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</si>
  <si>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</si>
  <si>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</si>
  <si>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</si>
  <si>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</si>
  <si>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</si>
  <si>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</si>
  <si>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</si>
  <si>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</si>
  <si>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</si>
  <si>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</si>
  <si>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</si>
  <si>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</si>
  <si>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</si>
  <si>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</si>
  <si>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</si>
  <si>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</si>
  <si>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</si>
  <si>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</si>
  <si>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</si>
  <si>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</si>
  <si>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</si>
  <si>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</si>
  <si>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</si>
  <si>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</si>
  <si>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</si>
  <si>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</si>
  <si>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</si>
  <si>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</si>
  <si>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</si>
  <si>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</si>
  <si>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</si>
  <si>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</si>
  <si>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</si>
  <si>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</si>
  <si>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</si>
  <si>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</si>
  <si>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</si>
  <si>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</si>
  <si>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</si>
  <si>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</si>
  <si>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</si>
  <si>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</si>
  <si>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</si>
  <si>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</si>
  <si>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</si>
  <si>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</si>
  <si>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</si>
  <si>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</si>
  <si>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</si>
  <si>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</si>
  <si>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</si>
  <si>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</si>
  <si>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</si>
  <si>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</si>
  <si>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</si>
  <si>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</si>
  <si>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</si>
  <si>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</si>
  <si>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</si>
  <si>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</si>
  <si>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</si>
  <si>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</si>
  <si>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</si>
  <si>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</si>
  <si>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</si>
  <si>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</si>
  <si>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</si>
  <si>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</si>
  <si>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</si>
  <si>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</si>
  <si>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</si>
  <si>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</si>
  <si>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</si>
  <si>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</si>
  <si>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</si>
  <si>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</si>
  <si>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</si>
  <si>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</si>
  <si>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</si>
  <si>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</si>
  <si>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</si>
  <si>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</si>
  <si>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</si>
  <si>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</si>
  <si>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</si>
  <si>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</si>
  <si>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</si>
  <si>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</si>
  <si>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</si>
  <si>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</si>
  <si>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</si>
  <si>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</si>
  <si>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</si>
  <si>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</si>
  <si>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</si>
  <si>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</si>
  <si>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</si>
  <si>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</si>
  <si>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</si>
  <si>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</si>
  <si>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</si>
  <si>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</si>
  <si>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</si>
  <si>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</si>
  <si>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</si>
  <si>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</si>
  <si>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</si>
  <si>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</si>
  <si>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</si>
  <si>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</si>
  <si>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</si>
  <si>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</si>
  <si>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</si>
  <si>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</si>
  <si>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</si>
  <si>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</si>
  <si>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</si>
  <si>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</si>
  <si>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</si>
  <si>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</si>
  <si>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</si>
  <si>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</si>
  <si>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</si>
  <si>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</si>
  <si>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</si>
  <si>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</si>
  <si>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</si>
  <si>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</si>
  <si>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</si>
  <si>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</si>
  <si>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</si>
  <si>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</si>
  <si>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</si>
  <si>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</si>
  <si>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</si>
  <si>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</si>
  <si>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</si>
  <si>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</si>
  <si>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</si>
  <si>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</si>
  <si>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</si>
  <si>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</si>
  <si>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</si>
  <si>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</si>
  <si>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</si>
  <si>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</si>
  <si>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</si>
  <si>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</si>
  <si>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</si>
  <si>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</si>
  <si>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</si>
  <si>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</si>
  <si>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</si>
  <si>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</si>
  <si>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</si>
  <si>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</si>
  <si>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</si>
  <si>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</si>
  <si>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</si>
  <si>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</si>
  <si>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</si>
  <si>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</si>
  <si>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</si>
  <si>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</si>
  <si>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</si>
  <si>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</si>
  <si>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</si>
  <si>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</si>
  <si>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</si>
  <si>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</si>
  <si>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</si>
  <si>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</si>
  <si>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</si>
  <si>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</si>
  <si>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</si>
  <si>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</si>
  <si>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</si>
  <si>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</si>
  <si>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</si>
  <si>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</si>
  <si>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</si>
  <si>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</si>
  <si>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</si>
  <si>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</si>
  <si>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</si>
  <si>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</si>
  <si>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</si>
  <si>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</si>
  <si>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</si>
  <si>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</si>
  <si>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</si>
  <si>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</si>
  <si>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</si>
  <si>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</si>
  <si>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</si>
  <si>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</si>
  <si>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</si>
  <si>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</si>
  <si>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</si>
  <si>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</si>
  <si>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</si>
  <si>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</si>
  <si>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</si>
  <si>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</si>
  <si>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</si>
  <si>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</si>
  <si>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</si>
  <si>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</si>
  <si>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</si>
  <si>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</si>
  <si>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</si>
  <si>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</si>
  <si>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</si>
  <si>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</si>
  <si>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</si>
  <si>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</si>
  <si>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</si>
  <si>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</si>
  <si>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</si>
  <si>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</si>
  <si>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</si>
  <si>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</si>
  <si>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</si>
  <si>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</si>
  <si>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</si>
  <si>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</si>
  <si>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</si>
  <si>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</si>
  <si>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</si>
  <si>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</si>
  <si>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</si>
  <si>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</si>
  <si>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</si>
  <si>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</si>
  <si>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</si>
  <si>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</si>
  <si>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</si>
  <si>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</si>
  <si>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</si>
  <si>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</si>
  <si>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</si>
  <si>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</si>
  <si>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</si>
  <si>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</si>
  <si>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</si>
  <si>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</si>
  <si>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</si>
  <si>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</si>
  <si>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</si>
  <si>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</si>
  <si>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</si>
  <si>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</si>
  <si>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</si>
  <si>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</si>
  <si>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</si>
  <si>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</si>
  <si>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</si>
  <si>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</si>
  <si>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</si>
  <si>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</si>
  <si>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</si>
  <si>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</si>
  <si>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</si>
  <si>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</si>
  <si>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</si>
  <si>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</si>
  <si>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</si>
  <si>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</si>
  <si>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</si>
  <si>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</si>
  <si>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</si>
  <si>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</si>
  <si>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</si>
  <si>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</si>
  <si>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</si>
  <si>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</si>
  <si>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</si>
  <si>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</si>
  <si>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</si>
  <si>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</si>
  <si>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</si>
  <si>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</si>
  <si>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</si>
  <si>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</si>
  <si>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</si>
  <si>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</si>
  <si>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</si>
  <si>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</si>
  <si>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</si>
  <si>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</si>
  <si>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</si>
  <si>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</si>
  <si>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</si>
  <si>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</si>
  <si>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</si>
  <si>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</si>
  <si>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</si>
  <si>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</si>
  <si>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</si>
  <si>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</si>
  <si>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</si>
  <si>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</si>
  <si>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</si>
  <si>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</si>
  <si>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</si>
  <si>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</si>
  <si>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</si>
  <si>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</si>
  <si>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</si>
  <si>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</si>
  <si>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</si>
  <si>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</si>
  <si>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</si>
  <si>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</si>
  <si>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</si>
  <si>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</si>
  <si>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</si>
  <si>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</si>
  <si>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</si>
  <si>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</si>
  <si>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</si>
  <si>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</si>
  <si>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</si>
  <si>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</si>
  <si>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</si>
  <si>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</si>
  <si>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</si>
  <si>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</si>
  <si>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</si>
  <si>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</si>
  <si>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</si>
  <si>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</si>
  <si>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</si>
  <si>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</si>
  <si>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</si>
  <si>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</si>
  <si>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</si>
  <si>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</si>
  <si>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</si>
  <si>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</si>
  <si>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</si>
  <si>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</si>
  <si>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</si>
  <si>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</si>
  <si>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</si>
  <si>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</si>
  <si>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</si>
  <si>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</si>
  <si>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</si>
  <si>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</si>
  <si>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</si>
  <si>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</si>
  <si>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</si>
  <si>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</si>
  <si>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</si>
  <si>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</si>
  <si>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</si>
  <si>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</si>
  <si>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</si>
  <si>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</si>
  <si>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</si>
  <si>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</si>
  <si>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</si>
  <si>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</si>
  <si>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</si>
  <si>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</si>
  <si>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</si>
  <si>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</si>
  <si>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</si>
  <si>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</si>
  <si>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</si>
  <si>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</si>
  <si>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</si>
  <si>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</si>
  <si>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</si>
  <si>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</si>
  <si>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</si>
  <si>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</si>
  <si>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</si>
  <si>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</si>
  <si>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</si>
  <si>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</si>
  <si>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</si>
  <si>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</si>
  <si>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</si>
  <si>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</si>
  <si>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</si>
  <si>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</si>
  <si>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</si>
  <si>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</si>
  <si>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</si>
  <si>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</si>
  <si>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</si>
  <si>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</si>
  <si>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</si>
  <si>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</si>
  <si>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</si>
  <si>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</si>
  <si>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</si>
  <si>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</si>
  <si>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</si>
  <si>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</si>
  <si>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</si>
  <si>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</si>
  <si>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</si>
  <si>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</si>
  <si>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</si>
  <si>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</si>
  <si>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</si>
  <si>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</si>
  <si>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</si>
  <si>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</si>
  <si>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</si>
  <si>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</si>
  <si>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</si>
  <si>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</si>
  <si>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</si>
  <si>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</si>
  <si>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</si>
  <si>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</si>
  <si>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</si>
  <si>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</si>
  <si>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</si>
  <si>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</si>
  <si>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</si>
  <si>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</si>
  <si>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</si>
  <si>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</si>
  <si>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</si>
  <si>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</si>
  <si>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</si>
  <si>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</si>
  <si>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</si>
  <si>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</si>
  <si>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</si>
  <si>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</si>
  <si>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</si>
  <si>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</si>
  <si>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</si>
  <si>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</si>
  <si>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</si>
  <si>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</si>
  <si>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</si>
  <si>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</si>
  <si>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</si>
  <si>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</si>
  <si>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</si>
  <si>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</si>
  <si>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</si>
  <si>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</si>
  <si>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</si>
  <si>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</si>
  <si>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</si>
  <si>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</si>
  <si>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</si>
  <si>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</si>
  <si>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</si>
  <si>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</si>
  <si>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</si>
  <si>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</si>
  <si>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</si>
  <si>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</si>
  <si>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</si>
  <si>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</si>
  <si>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</si>
  <si>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</si>
  <si>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</si>
  <si>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</si>
  <si>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</si>
  <si>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</si>
  <si>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</si>
  <si>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</si>
  <si>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</si>
  <si>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</si>
  <si>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</si>
  <si>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</si>
  <si>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</si>
  <si>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</si>
  <si>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</si>
  <si>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</si>
  <si>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</si>
  <si>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</si>
  <si>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</si>
  <si>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</si>
  <si>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</si>
  <si>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</si>
  <si>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</si>
  <si>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</si>
  <si>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</si>
  <si>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</si>
  <si>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</si>
  <si>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</si>
  <si>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</si>
  <si>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</si>
  <si>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</si>
  <si>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</si>
  <si>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</si>
  <si>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</si>
  <si>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</si>
  <si>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</si>
  <si>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</si>
  <si>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</si>
  <si>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</si>
  <si>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</si>
  <si>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</si>
  <si>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</si>
  <si>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</si>
  <si>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</si>
  <si>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</si>
  <si>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</si>
  <si>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</si>
  <si>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</si>
  <si>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</si>
  <si>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</si>
  <si>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</si>
  <si>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</si>
  <si>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</si>
  <si>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</si>
  <si>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</si>
  <si>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</si>
  <si>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</si>
  <si>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</si>
  <si>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</si>
  <si>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</si>
  <si>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</si>
  <si>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</si>
  <si>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</si>
  <si>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</si>
  <si>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</si>
  <si>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</si>
  <si>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</si>
  <si>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</si>
  <si>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</si>
  <si>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</si>
  <si>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</si>
  <si>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</si>
  <si>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</si>
  <si>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</si>
  <si>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</si>
  <si>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</si>
  <si>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</si>
  <si>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</si>
  <si>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</si>
  <si>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</si>
  <si>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</si>
  <si>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</si>
  <si>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</si>
  <si>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</si>
  <si>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</si>
  <si>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</si>
  <si>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</si>
  <si>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</si>
  <si>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</si>
  <si>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</si>
  <si>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</si>
  <si>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</si>
  <si>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</si>
  <si>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</si>
  <si>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</si>
  <si>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</si>
  <si>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</si>
  <si>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</si>
  <si>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</si>
  <si>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</si>
  <si>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</si>
  <si>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</si>
  <si>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</si>
  <si>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</si>
  <si>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</si>
  <si>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</si>
  <si>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</si>
  <si>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</si>
  <si>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</si>
  <si>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</si>
  <si>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</si>
  <si>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</si>
  <si>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</si>
  <si>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</si>
  <si>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</si>
  <si>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</si>
  <si>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</si>
  <si>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</si>
  <si>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</si>
  <si>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</si>
  <si>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</si>
  <si>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</si>
  <si>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</si>
  <si>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</si>
  <si>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</si>
  <si>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</si>
  <si>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</si>
  <si>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</si>
  <si>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</si>
  <si>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</si>
  <si>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</si>
  <si>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</si>
  <si>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</si>
  <si>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</si>
  <si>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</si>
  <si>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</si>
  <si>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</si>
  <si>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</si>
  <si>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</si>
  <si>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</si>
  <si>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</si>
  <si>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</si>
  <si>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</si>
  <si>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</si>
  <si>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</si>
  <si>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</si>
  <si>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</si>
  <si>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</si>
  <si>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</si>
  <si>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</si>
  <si>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</si>
  <si>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</si>
  <si>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</si>
  <si>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</si>
  <si>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</si>
  <si>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</si>
  <si>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</si>
  <si>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</si>
  <si>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</si>
  <si>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</si>
  <si>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</si>
  <si>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</si>
  <si>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</si>
  <si>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</si>
  <si>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</si>
  <si>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</si>
  <si>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</si>
  <si>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</si>
  <si>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</si>
  <si>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</si>
  <si>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</si>
  <si>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</si>
  <si>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</si>
  <si>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</si>
  <si>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</si>
  <si>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</si>
  <si>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</si>
  <si>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</si>
  <si>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</si>
  <si>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</si>
  <si>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</si>
  <si>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</si>
  <si>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</si>
  <si>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</si>
  <si>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</si>
  <si>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</si>
  <si>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</si>
  <si>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</si>
  <si>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</si>
  <si>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</si>
  <si>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</si>
  <si>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</si>
  <si>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</si>
  <si>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</si>
  <si>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</si>
  <si>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</si>
  <si>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</si>
  <si>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</si>
  <si>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</si>
  <si>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</si>
  <si>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</si>
  <si>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</si>
  <si>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</si>
  <si>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</si>
  <si>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</si>
  <si>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</si>
  <si>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</si>
  <si>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</si>
  <si>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</si>
  <si>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</si>
  <si>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</si>
  <si>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</si>
  <si>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</si>
  <si>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</si>
  <si>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</si>
  <si>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</si>
  <si>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</si>
  <si>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</si>
  <si>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</si>
  <si>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</si>
  <si>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</si>
  <si>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</si>
  <si>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</si>
  <si>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</si>
  <si>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</si>
  <si>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</si>
  <si>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</si>
  <si>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</si>
  <si>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</si>
  <si>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</si>
  <si>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</si>
  <si>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</si>
  <si>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</si>
  <si>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</si>
  <si>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</si>
  <si>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</si>
  <si>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</si>
  <si>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</si>
  <si>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</si>
  <si>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</si>
  <si>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</si>
  <si>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</si>
  <si>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</si>
  <si>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</si>
  <si>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</si>
  <si>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</si>
  <si>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</si>
  <si>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</si>
  <si>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</si>
  <si>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</si>
  <si>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</si>
  <si>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</si>
  <si>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</si>
  <si>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</si>
  <si>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</si>
  <si>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</si>
  <si>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</si>
  <si>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</si>
  <si>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</si>
  <si>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</si>
  <si>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</si>
  <si>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</si>
  <si>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</si>
  <si>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</si>
  <si>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</si>
  <si>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</si>
  <si>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</si>
  <si>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</si>
  <si>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</si>
  <si>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</si>
  <si>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</si>
  <si>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</si>
  <si>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</si>
  <si>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</si>
  <si>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</si>
  <si>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</si>
  <si>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</si>
  <si>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</si>
  <si>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</si>
  <si>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</si>
  <si>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</si>
  <si>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</si>
  <si>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</si>
  <si>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</si>
  <si>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</si>
  <si>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</si>
  <si>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</si>
  <si>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</si>
  <si>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</si>
  <si>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</si>
  <si>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</si>
  <si>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</si>
  <si>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</si>
  <si>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</si>
  <si>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</si>
  <si>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</si>
  <si>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</si>
  <si>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</si>
  <si>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</si>
  <si>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</si>
  <si>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</si>
  <si>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</si>
  <si>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</si>
  <si>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</si>
  <si>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</si>
  <si>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</si>
  <si>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</si>
  <si>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</si>
  <si>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</si>
  <si>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</si>
  <si>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</si>
  <si>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</si>
  <si>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</si>
  <si>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</si>
  <si>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</si>
  <si>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</si>
  <si>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</si>
  <si>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</si>
  <si>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</si>
  <si>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</si>
  <si>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</si>
  <si>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</si>
  <si>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</si>
  <si>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</si>
  <si>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</si>
  <si>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</si>
  <si>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</si>
  <si>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</si>
  <si>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</si>
  <si>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</si>
  <si>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</si>
  <si>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</si>
  <si>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</si>
  <si>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</si>
  <si>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</si>
  <si>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</si>
  <si>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</si>
  <si>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</si>
  <si>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</si>
  <si>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</si>
  <si>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</si>
  <si>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</si>
  <si>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</si>
  <si>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</si>
  <si>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</si>
  <si>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</si>
  <si>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</si>
  <si>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</si>
  <si>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</si>
  <si>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</si>
  <si>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</si>
  <si>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</si>
  <si>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</si>
  <si>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</si>
  <si>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</si>
  <si>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</si>
  <si>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</si>
  <si>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</si>
  <si>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</si>
  <si>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</si>
  <si>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</si>
  <si>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</si>
  <si>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</si>
  <si>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</si>
  <si>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</si>
  <si>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</si>
  <si>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</si>
  <si>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</si>
  <si>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</si>
  <si>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</si>
  <si>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</si>
  <si>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</si>
  <si>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</si>
  <si>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</si>
  <si>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</si>
  <si>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</si>
  <si>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</si>
  <si>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</si>
  <si>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</si>
  <si>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</si>
  <si>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</si>
  <si>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</si>
  <si>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</si>
  <si>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</si>
  <si>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</si>
  <si>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</si>
  <si>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</si>
  <si>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</si>
  <si>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</si>
  <si>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</si>
  <si>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</si>
  <si>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</si>
  <si>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</si>
  <si>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</si>
  <si>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</si>
  <si>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</si>
  <si>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</si>
  <si>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</si>
  <si>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</si>
  <si>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</si>
  <si>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</si>
  <si>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</si>
  <si>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</si>
  <si>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</si>
  <si>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</si>
  <si>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</si>
  <si>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</si>
  <si>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</si>
  <si>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</si>
  <si>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</si>
  <si>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</si>
  <si>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</si>
  <si>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</si>
  <si>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</si>
  <si>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</si>
  <si>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</si>
  <si>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</si>
  <si>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</si>
  <si>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</si>
  <si>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</si>
  <si>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</si>
  <si>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</si>
  <si>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</si>
  <si>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</si>
  <si>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</si>
  <si>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</si>
  <si>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</si>
  <si>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</si>
  <si>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</si>
  <si>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</si>
  <si>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</si>
  <si>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</si>
  <si>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</si>
  <si>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</si>
  <si>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</si>
  <si>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</si>
  <si>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</si>
  <si>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</si>
  <si>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</si>
  <si>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</si>
  <si>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</si>
  <si>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</si>
  <si>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</si>
  <si>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</si>
  <si>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</si>
  <si>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</si>
  <si>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</si>
  <si>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</si>
  <si>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</si>
  <si>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</si>
  <si>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</si>
  <si>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</si>
  <si>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</si>
  <si>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</si>
  <si>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</si>
  <si>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</si>
  <si>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</si>
  <si>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</si>
  <si>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</si>
  <si>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</si>
  <si>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</si>
  <si>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</si>
  <si>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</si>
  <si>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</si>
  <si>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</si>
  <si>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</si>
  <si>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</si>
  <si>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</si>
  <si>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</si>
  <si>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</si>
  <si>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</si>
  <si>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</si>
  <si>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</si>
  <si>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</si>
  <si>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</si>
  <si>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</si>
  <si>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</si>
  <si>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</si>
  <si>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</si>
  <si>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</si>
  <si>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</si>
  <si>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</si>
  <si>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</si>
  <si>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</si>
  <si>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</si>
  <si>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</si>
  <si>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</si>
  <si>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</si>
  <si>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</si>
  <si>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</si>
  <si>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</si>
  <si>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</si>
  <si>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</si>
  <si>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</si>
  <si>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</si>
  <si>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</si>
  <si>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</si>
  <si>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</si>
  <si>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</si>
  <si>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</si>
  <si>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</si>
  <si>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</si>
  <si>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</si>
  <si>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</si>
  <si>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</si>
  <si>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</si>
  <si>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</si>
  <si>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</si>
  <si>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</si>
  <si>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</si>
  <si>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</si>
  <si>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</si>
  <si>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</si>
  <si>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</si>
  <si>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</si>
  <si>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</si>
  <si>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</si>
  <si>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</si>
  <si>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</si>
  <si>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</si>
  <si>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</si>
  <si>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</si>
  <si>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</si>
  <si>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</si>
  <si>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</si>
  <si>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</si>
  <si>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</si>
  <si>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</si>
  <si>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</si>
  <si>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</si>
  <si>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</si>
  <si>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</si>
  <si>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</si>
  <si>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</si>
  <si>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</si>
  <si>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</si>
  <si>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</si>
  <si>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</si>
  <si>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</si>
  <si>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</si>
  <si>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</si>
  <si>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</si>
  <si>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</si>
  <si>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</si>
  <si>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</si>
  <si>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</si>
  <si>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</si>
  <si>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</si>
  <si>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</si>
  <si>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</si>
  <si>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</si>
  <si>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</si>
  <si>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</si>
  <si>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</si>
  <si>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</si>
  <si>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</si>
  <si>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</si>
  <si>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</si>
  <si>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</si>
  <si>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</si>
  <si>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</si>
  <si>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</si>
  <si>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</si>
  <si>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</si>
  <si>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</si>
  <si>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</si>
  <si>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</si>
  <si>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</si>
  <si>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</si>
  <si>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</si>
  <si>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</si>
  <si>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</si>
  <si>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</si>
  <si>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</si>
  <si>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</si>
  <si>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</si>
  <si>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</si>
  <si>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</si>
  <si>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</si>
  <si>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</si>
  <si>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</si>
  <si>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</si>
  <si>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</si>
  <si>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</si>
  <si>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</si>
  <si>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</si>
  <si>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</si>
  <si>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</si>
  <si>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</si>
  <si>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</si>
  <si>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</si>
  <si>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</si>
  <si>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</si>
  <si>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</si>
  <si>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</si>
  <si>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</si>
  <si>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</si>
  <si>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</si>
  <si>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</si>
  <si>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</si>
  <si>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</si>
  <si>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</si>
  <si>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</si>
  <si>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</si>
  <si>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</si>
  <si>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</si>
  <si>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</si>
  <si>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</si>
  <si>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</si>
  <si>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</si>
  <si>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</si>
  <si>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</si>
  <si>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</si>
  <si>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</si>
  <si>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</si>
  <si>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</si>
  <si>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</si>
  <si>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</si>
  <si>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</si>
  <si>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</si>
  <si>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</si>
  <si>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</si>
  <si>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</si>
  <si>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</si>
  <si>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</si>
  <si>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</si>
  <si>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</si>
  <si>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</si>
  <si>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</si>
  <si>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</si>
  <si>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</si>
  <si>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</si>
  <si>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</si>
  <si>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</si>
  <si>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</si>
  <si>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</si>
  <si>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</si>
  <si>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</si>
  <si>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</si>
  <si>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</si>
  <si>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</si>
  <si>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</si>
  <si>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</si>
  <si>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</si>
  <si>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</si>
  <si>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</si>
  <si>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</si>
  <si>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</si>
  <si>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</si>
  <si>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</si>
  <si>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</si>
  <si>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</si>
  <si>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</si>
  <si>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</si>
  <si>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</si>
  <si>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</si>
  <si>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</si>
  <si>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</si>
  <si>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</si>
  <si>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</si>
  <si>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</si>
  <si>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</si>
  <si>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</si>
  <si>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</si>
  <si>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</si>
  <si>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</si>
  <si>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</si>
  <si>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</si>
  <si>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</si>
  <si>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</si>
  <si>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</si>
  <si>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</si>
  <si>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</si>
  <si>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</si>
  <si>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</si>
  <si>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</si>
  <si>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</si>
  <si>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</si>
  <si>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</si>
  <si>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</si>
  <si>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</si>
  <si>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</si>
  <si>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</si>
  <si>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</si>
  <si>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</si>
  <si>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</si>
  <si>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</si>
  <si>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</si>
  <si>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</si>
  <si>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</si>
  <si>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</si>
  <si>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</si>
  <si>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</si>
  <si>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</si>
  <si>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</si>
  <si>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</si>
  <si>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</si>
  <si>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</si>
  <si>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</si>
  <si>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</si>
  <si>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</si>
  <si>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</si>
  <si>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</si>
  <si>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</si>
  <si>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</si>
  <si>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</si>
  <si>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</si>
  <si>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</si>
  <si>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</si>
  <si>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</si>
  <si>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</si>
  <si>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</si>
  <si>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</si>
  <si>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</si>
  <si>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</si>
  <si>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</si>
  <si>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</si>
  <si>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</si>
  <si>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</si>
  <si>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</si>
  <si>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</si>
  <si>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</si>
  <si>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</si>
  <si>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</si>
  <si>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</si>
  <si>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</si>
  <si>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</si>
  <si>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</si>
  <si>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</si>
  <si>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</si>
  <si>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</si>
  <si>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</si>
  <si>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</si>
  <si>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</si>
  <si>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</si>
  <si>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</si>
  <si>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</si>
  <si>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</si>
  <si>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</si>
  <si>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</si>
  <si>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</si>
  <si>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</si>
  <si>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</si>
  <si>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</si>
  <si>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</si>
  <si>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</si>
  <si>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</si>
  <si>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</si>
  <si>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</si>
  <si>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</si>
  <si>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</si>
  <si>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</si>
  <si>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</si>
  <si>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</si>
  <si>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</si>
  <si>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</si>
  <si>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</si>
  <si>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</si>
  <si>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</si>
  <si>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</si>
  <si>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</si>
  <si>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</si>
  <si>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</si>
  <si>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</si>
  <si>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</si>
  <si>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</si>
  <si>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</si>
  <si>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</si>
  <si>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</si>
  <si>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</si>
  <si>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</si>
  <si>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</si>
  <si>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</si>
  <si>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</si>
  <si>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</si>
  <si>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</si>
  <si>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</si>
  <si>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</si>
  <si>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</si>
  <si>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</si>
  <si>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</si>
  <si>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</si>
  <si>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</si>
  <si>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</si>
  <si>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</si>
  <si>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</si>
  <si>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</si>
  <si>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</si>
  <si>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</si>
  <si>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</si>
  <si>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</si>
  <si>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</si>
  <si>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</si>
  <si>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</si>
  <si>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</si>
  <si>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</si>
  <si>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</si>
  <si>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</si>
  <si>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</si>
  <si>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</si>
  <si>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</si>
  <si>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</si>
  <si>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</si>
  <si>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</si>
  <si>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</si>
  <si>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</si>
  <si>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</si>
  <si>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</si>
  <si>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</si>
  <si>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</si>
  <si>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</si>
  <si>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</si>
  <si>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</si>
  <si>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</si>
  <si>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</si>
  <si>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</si>
  <si>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</si>
  <si>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</si>
  <si>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</si>
  <si>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</si>
  <si>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</si>
  <si>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</si>
  <si>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</si>
  <si>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</si>
  <si>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</si>
  <si>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</si>
  <si>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</si>
  <si>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</si>
  <si>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</si>
  <si>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</si>
  <si>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</si>
  <si>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</si>
  <si>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</si>
  <si>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</si>
  <si>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</si>
  <si>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</si>
  <si>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</si>
  <si>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</si>
  <si>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</si>
  <si>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</si>
  <si>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</si>
  <si>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</si>
  <si>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</si>
  <si>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</si>
  <si>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</si>
  <si>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</si>
  <si>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</si>
  <si>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</si>
  <si>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</si>
  <si>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</si>
  <si>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</si>
  <si>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</si>
  <si>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</si>
  <si>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</si>
  <si>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</si>
  <si>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</si>
  <si>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</si>
  <si>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</si>
  <si>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</si>
  <si>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</si>
  <si>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</si>
  <si>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</si>
  <si>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</si>
  <si>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</si>
  <si>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</si>
  <si>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</si>
  <si>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</si>
  <si>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</si>
  <si>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</si>
  <si>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</si>
  <si>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</si>
  <si>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</si>
  <si>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</si>
  <si>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</si>
  <si>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</si>
  <si>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</si>
  <si>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</si>
  <si>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</si>
  <si>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</si>
  <si>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</si>
  <si>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</si>
  <si>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</si>
  <si>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</si>
  <si>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</si>
  <si>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</si>
  <si>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</si>
  <si>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</si>
  <si>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</si>
  <si>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</si>
  <si>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</si>
  <si>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</si>
  <si>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</si>
  <si>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</si>
  <si>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</si>
  <si>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</si>
  <si>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</si>
  <si>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</si>
  <si>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</si>
  <si>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</si>
  <si>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</si>
  <si>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</si>
  <si>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</si>
  <si>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</si>
  <si>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</si>
  <si>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</si>
  <si>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</si>
  <si>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</si>
  <si>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</si>
  <si>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</si>
  <si>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</si>
  <si>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</si>
  <si>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</si>
  <si>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</si>
  <si>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</si>
  <si>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</si>
  <si>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</si>
  <si>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</si>
  <si>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</si>
  <si>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</si>
  <si>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</si>
  <si>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</si>
  <si>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</si>
  <si>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</si>
  <si>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</si>
  <si>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</si>
  <si>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</si>
  <si>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</si>
  <si>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</si>
  <si>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</si>
  <si>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</si>
  <si>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</si>
  <si>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</si>
  <si>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</si>
  <si>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</si>
  <si>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</si>
  <si>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</si>
  <si>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</si>
  <si>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</si>
  <si>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</si>
  <si>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</si>
  <si>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</si>
  <si>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</si>
  <si>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</si>
  <si>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</si>
  <si>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</si>
  <si>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</si>
  <si>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</si>
  <si>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</si>
  <si>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</si>
  <si>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</si>
  <si>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</si>
  <si>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</si>
  <si>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</si>
  <si>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</si>
  <si>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</si>
  <si>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</si>
  <si>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</si>
  <si>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</si>
  <si>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</si>
  <si>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</si>
  <si>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</si>
  <si>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</si>
  <si>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</si>
  <si>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</si>
  <si>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</si>
  <si>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</si>
  <si>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</si>
  <si>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</si>
  <si>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</si>
  <si>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</si>
  <si>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</si>
  <si>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</si>
  <si>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</si>
  <si>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</si>
  <si>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</si>
  <si>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</si>
  <si>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</si>
  <si>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</si>
  <si>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</si>
  <si>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</si>
  <si>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</si>
  <si>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</si>
  <si>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</si>
  <si>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</si>
  <si>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</si>
  <si>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</si>
  <si>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</si>
  <si>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</si>
  <si>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</si>
  <si>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</si>
  <si>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</si>
  <si>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</si>
  <si>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</si>
  <si>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</si>
  <si>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</si>
  <si>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</si>
  <si>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</si>
  <si>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</si>
  <si>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</si>
  <si>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</si>
  <si>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</si>
  <si>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</si>
  <si>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</si>
  <si>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</si>
  <si>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</si>
  <si>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</si>
  <si>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</si>
  <si>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</si>
  <si>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</si>
  <si>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</si>
  <si>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</si>
  <si>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</si>
  <si>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</si>
  <si>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</si>
  <si>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</si>
  <si>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</si>
  <si>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</si>
  <si>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</si>
  <si>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</si>
  <si>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</si>
  <si>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</si>
  <si>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</si>
  <si>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</si>
  <si>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</si>
  <si>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</si>
  <si>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</si>
  <si>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</si>
  <si>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</si>
  <si>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</si>
  <si>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</si>
  <si>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</si>
  <si>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</si>
  <si>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</si>
  <si>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</si>
  <si>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</si>
  <si>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</si>
  <si>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</si>
  <si>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</si>
  <si>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</si>
  <si>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</si>
  <si>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</si>
  <si>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</si>
  <si>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</si>
  <si>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</si>
  <si>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</si>
  <si>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</si>
  <si>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</si>
  <si>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</si>
  <si>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</si>
  <si>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</si>
  <si>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</si>
  <si>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</si>
  <si>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</si>
  <si>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</si>
  <si>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</si>
  <si>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</si>
  <si>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</si>
  <si>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</si>
  <si>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</si>
  <si>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</si>
  <si>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</si>
  <si>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</si>
  <si>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</si>
  <si>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</si>
  <si>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</si>
  <si>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</si>
  <si>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</si>
  <si>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</si>
  <si>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</si>
  <si>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</si>
  <si>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</si>
  <si>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</si>
  <si>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</si>
  <si>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</si>
  <si>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</si>
  <si>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</si>
  <si>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</si>
  <si>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</si>
  <si>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</si>
  <si>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</si>
  <si>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</si>
  <si>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</si>
  <si>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</si>
  <si>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</si>
  <si>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</si>
  <si>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</si>
  <si>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</si>
  <si>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</si>
  <si>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</si>
  <si>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</si>
  <si>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</si>
  <si>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</si>
  <si>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</si>
  <si>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</si>
  <si>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</si>
  <si>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</si>
  <si>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</si>
  <si>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</si>
  <si>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</si>
  <si>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</si>
  <si>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</si>
  <si>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</si>
  <si>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</si>
  <si>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</si>
  <si>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</si>
  <si>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</si>
  <si>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</si>
  <si>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</si>
  <si>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</si>
  <si>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</si>
  <si>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</si>
  <si>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</si>
  <si>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</si>
  <si>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</si>
  <si>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</si>
  <si>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</si>
  <si>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</si>
  <si>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</si>
  <si>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</si>
  <si>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</si>
  <si>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</si>
  <si>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</si>
  <si>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</si>
  <si>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</si>
  <si>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</si>
  <si>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</si>
  <si>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</si>
  <si>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</si>
  <si>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</si>
  <si>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</si>
  <si>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</si>
  <si>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</si>
  <si>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</si>
  <si>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</si>
  <si>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</si>
  <si>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</si>
  <si>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</si>
  <si>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</si>
  <si>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</si>
  <si>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</si>
  <si>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</si>
  <si>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</si>
  <si>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</si>
  <si>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</si>
  <si>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</si>
  <si>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</si>
  <si>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</si>
  <si>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</si>
  <si>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</si>
  <si>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</si>
  <si>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</si>
  <si>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</si>
  <si>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</si>
  <si>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</si>
  <si>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</si>
  <si>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</si>
  <si>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</si>
  <si>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</si>
  <si>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</si>
  <si>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</si>
  <si>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</si>
  <si>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</si>
  <si>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</si>
  <si>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</si>
  <si>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</si>
  <si>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</si>
  <si>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</si>
  <si>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</si>
  <si>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</si>
  <si>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</si>
  <si>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</si>
  <si>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</si>
  <si>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</si>
  <si>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</si>
  <si>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</si>
  <si>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</si>
  <si>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</si>
  <si>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</si>
  <si>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</si>
  <si>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</si>
  <si>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</si>
  <si>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</si>
  <si>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</si>
  <si>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</si>
  <si>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</si>
  <si>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</si>
  <si>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</si>
  <si>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</si>
  <si>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</si>
  <si>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</si>
  <si>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</si>
  <si>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</si>
  <si>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</si>
  <si>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</si>
  <si>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</si>
  <si>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</si>
  <si>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</si>
  <si>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</si>
  <si>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</si>
  <si>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</si>
  <si>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</si>
  <si>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</si>
  <si>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</si>
  <si>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</si>
  <si>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</si>
  <si>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</si>
  <si>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</si>
  <si>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</si>
  <si>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</si>
  <si>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</si>
  <si>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</si>
  <si>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</si>
  <si>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</si>
  <si>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</si>
  <si>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</si>
  <si>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</si>
  <si>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</si>
  <si>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</si>
  <si>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</si>
  <si>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</si>
  <si>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</si>
  <si>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</si>
  <si>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</si>
  <si>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</si>
  <si>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</si>
  <si>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</si>
  <si>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</si>
  <si>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</si>
  <si>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</si>
  <si>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</si>
  <si>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</si>
  <si>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</si>
  <si>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</si>
  <si>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</si>
  <si>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</si>
  <si>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</si>
  <si>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</si>
  <si>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</si>
  <si>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</si>
  <si>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</si>
  <si>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</si>
  <si>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</si>
  <si>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</si>
  <si>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</si>
  <si>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</si>
  <si>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</si>
  <si>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</si>
  <si>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</si>
  <si>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</si>
  <si>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</si>
  <si>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</si>
  <si>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</si>
  <si>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</si>
  <si>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</si>
  <si>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</si>
  <si>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</si>
  <si>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</si>
  <si>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</si>
  <si>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</si>
  <si>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</si>
  <si>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</si>
  <si>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</si>
  <si>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</si>
  <si>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</si>
  <si>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</si>
  <si>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</si>
  <si>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</si>
  <si>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</si>
  <si>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</si>
  <si>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</si>
  <si>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</si>
  <si>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</si>
  <si>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</si>
  <si>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</si>
  <si>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</si>
  <si>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</si>
  <si>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</si>
  <si>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</si>
  <si>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</si>
  <si>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</si>
  <si>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</si>
  <si>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</si>
  <si>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</si>
  <si>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</si>
  <si>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</si>
  <si>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</si>
  <si>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</si>
  <si>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</si>
  <si>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</si>
  <si>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</si>
  <si>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</si>
  <si>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</si>
  <si>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</si>
  <si>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</si>
  <si>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</si>
  <si>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</si>
  <si>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</si>
  <si>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</si>
  <si>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</si>
  <si>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</si>
  <si>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</si>
  <si>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</si>
  <si>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</si>
  <si>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</si>
  <si>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</si>
  <si>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</si>
  <si>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</si>
  <si>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</si>
  <si>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</si>
  <si>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</si>
  <si>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</si>
  <si>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</si>
  <si>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</si>
  <si>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</si>
  <si>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</si>
  <si>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</si>
  <si>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</si>
  <si>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</si>
  <si>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</si>
  <si>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</si>
  <si>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</si>
  <si>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</si>
  <si>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</si>
  <si>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</si>
  <si>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</si>
  <si>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</si>
  <si>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</si>
  <si>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</si>
  <si>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</si>
  <si>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</si>
  <si>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</si>
  <si>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</si>
  <si>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</si>
  <si>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</si>
  <si>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</si>
  <si>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</si>
  <si>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</si>
  <si>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</si>
  <si>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</si>
  <si>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</si>
  <si>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</si>
  <si>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</si>
  <si>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</si>
  <si>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</si>
  <si>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</si>
  <si>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</si>
  <si>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</si>
  <si>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</si>
  <si>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</si>
  <si>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</si>
  <si>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</si>
  <si>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</si>
  <si>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</si>
  <si>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</si>
  <si>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</si>
  <si>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</si>
  <si>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</si>
  <si>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</si>
  <si>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</si>
  <si>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</si>
  <si>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</si>
  <si>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</si>
  <si>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</si>
  <si>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</si>
  <si>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</si>
  <si>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</si>
  <si>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</si>
  <si>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</si>
  <si>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</si>
  <si>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</si>
  <si>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</si>
  <si>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</si>
  <si>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</si>
  <si>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</si>
  <si>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</si>
  <si>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</si>
  <si>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</si>
  <si>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</si>
  <si>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</si>
  <si>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</si>
  <si>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</si>
  <si>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</si>
  <si>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</si>
  <si>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</si>
  <si>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</si>
  <si>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</si>
  <si>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</si>
  <si>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</si>
  <si>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</si>
  <si>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</si>
  <si>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</si>
  <si>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</si>
  <si>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</si>
  <si>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</si>
  <si>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</si>
  <si>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</si>
  <si>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</si>
  <si>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</si>
  <si>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</si>
  <si>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</si>
  <si>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</si>
  <si>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</si>
  <si>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</si>
  <si>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</si>
  <si>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</si>
  <si>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</si>
  <si>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</si>
  <si>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</si>
  <si>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</si>
  <si>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</si>
  <si>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</si>
  <si>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</si>
  <si>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</si>
  <si>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</si>
  <si>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</si>
  <si>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</si>
  <si>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</si>
  <si>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</si>
  <si>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</si>
  <si>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</si>
  <si>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</si>
  <si>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</si>
  <si>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</si>
  <si>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</si>
  <si>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</si>
  <si>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</si>
  <si>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</si>
  <si>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</si>
  <si>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</si>
  <si>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</si>
  <si>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</si>
  <si>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</si>
  <si>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</si>
  <si>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</si>
  <si>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</si>
  <si>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</si>
  <si>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</si>
  <si>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</si>
  <si>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</si>
  <si>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</si>
  <si>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</si>
  <si>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</si>
  <si>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</si>
  <si>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</si>
  <si>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</si>
  <si>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</si>
  <si>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</si>
  <si>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</si>
  <si>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</si>
  <si>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</si>
  <si>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</si>
  <si>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</si>
  <si>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</si>
  <si>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</si>
  <si>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</si>
  <si>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</si>
  <si>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</si>
  <si>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</si>
  <si>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</si>
  <si>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</si>
  <si>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</si>
  <si>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</si>
  <si>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</si>
  <si>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</si>
  <si>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</si>
  <si>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</si>
  <si>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</si>
  <si>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</si>
  <si>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</si>
  <si>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</si>
  <si>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</si>
  <si>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</si>
  <si>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</si>
  <si>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</si>
  <si>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</si>
  <si>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</si>
  <si>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</si>
  <si>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</si>
  <si>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</si>
  <si>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</si>
  <si>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</si>
  <si>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</si>
  <si>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</si>
  <si>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</si>
  <si>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</si>
  <si>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</si>
  <si>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</si>
  <si>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</si>
  <si>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</si>
  <si>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</si>
  <si>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</si>
  <si>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</si>
  <si>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</si>
  <si>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</si>
  <si>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</si>
  <si>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</si>
  <si>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</si>
  <si>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</si>
  <si>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</si>
  <si>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</si>
  <si>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</si>
  <si>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</si>
  <si>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</si>
  <si>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</si>
  <si>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</si>
  <si>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</si>
  <si>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</si>
  <si>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</si>
  <si>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</si>
  <si>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</si>
  <si>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</si>
  <si>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</si>
  <si>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</si>
  <si>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</si>
  <si>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</si>
  <si>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</si>
  <si>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</si>
  <si>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</si>
  <si>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</si>
  <si>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</si>
  <si>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</si>
  <si>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</si>
  <si>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</si>
  <si>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</si>
  <si>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</si>
  <si>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</si>
  <si>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</si>
  <si>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</si>
  <si>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</si>
  <si>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</si>
  <si>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</si>
  <si>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</si>
  <si>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</si>
  <si>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</si>
  <si>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</si>
  <si>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</si>
  <si>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</si>
  <si>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</si>
  <si>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</si>
  <si>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</si>
  <si>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</si>
  <si>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</si>
  <si>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</si>
  <si>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</si>
  <si>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</si>
  <si>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</si>
  <si>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</si>
  <si>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</si>
  <si>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</si>
  <si>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</si>
  <si>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</si>
  <si>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</si>
  <si>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</si>
  <si>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</si>
  <si>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</si>
  <si>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</si>
  <si>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</si>
  <si>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</si>
  <si>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</si>
  <si>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</si>
  <si>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</si>
  <si>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</si>
  <si>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</si>
  <si>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</si>
  <si>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</si>
  <si>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</si>
  <si>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</si>
  <si>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</si>
  <si>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</si>
  <si>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</si>
  <si>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</si>
  <si>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</si>
  <si>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</si>
  <si>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</si>
  <si>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</si>
  <si>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</si>
  <si>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</si>
  <si>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</si>
  <si>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</si>
  <si>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</si>
  <si>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</si>
  <si>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</si>
  <si>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</si>
  <si>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</si>
  <si>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</si>
  <si>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</si>
  <si>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</si>
  <si>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</si>
  <si>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</si>
  <si>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</si>
  <si>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</si>
  <si>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</si>
  <si>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</si>
  <si>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</si>
  <si>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</si>
  <si>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</si>
  <si>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</si>
  <si>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</si>
  <si>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</si>
  <si>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</si>
  <si>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</si>
  <si>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</si>
  <si>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</si>
  <si>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</si>
  <si>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</si>
  <si>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</si>
  <si>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</si>
  <si>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</si>
  <si>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</si>
  <si>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</si>
  <si>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</si>
  <si>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</si>
  <si>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</si>
  <si>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</si>
  <si>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</si>
  <si>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</si>
  <si>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</si>
  <si>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</si>
  <si>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</si>
  <si>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</si>
  <si>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</si>
  <si>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</si>
  <si>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</si>
  <si>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</si>
  <si>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</si>
  <si>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</si>
  <si>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</si>
  <si>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</si>
  <si>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</si>
  <si>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</si>
  <si>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</si>
  <si>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</si>
  <si>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</si>
  <si>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</si>
  <si>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</si>
  <si>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</si>
  <si>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</si>
  <si>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</si>
  <si>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</si>
  <si>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</si>
  <si>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</si>
  <si>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</si>
  <si>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</si>
  <si>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</si>
  <si>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</si>
  <si>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</si>
  <si>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</si>
  <si>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</si>
  <si>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</si>
  <si>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</si>
  <si>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</si>
  <si>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</si>
  <si>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</si>
  <si>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</si>
  <si>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</si>
  <si>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</si>
  <si>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</si>
  <si>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</si>
  <si>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</si>
  <si>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</si>
  <si>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</si>
  <si>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</si>
  <si>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</si>
  <si>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</si>
  <si>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</si>
  <si>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</si>
  <si>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</si>
  <si>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</si>
  <si>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</si>
  <si>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</si>
  <si>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</si>
  <si>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</si>
  <si>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</si>
  <si>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</si>
  <si>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</si>
  <si>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</si>
  <si>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</si>
  <si>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</si>
  <si>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</si>
  <si>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</si>
  <si>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</si>
  <si>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</si>
  <si>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</si>
  <si>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</si>
  <si>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</si>
  <si>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</si>
  <si>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</si>
  <si>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</si>
  <si>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</si>
  <si>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</si>
  <si>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</si>
  <si>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</si>
  <si>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</si>
  <si>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</si>
  <si>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</si>
  <si>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</si>
  <si>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</si>
  <si>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</si>
  <si>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</si>
  <si>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</si>
  <si>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</si>
  <si>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</si>
  <si>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</si>
  <si>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</si>
  <si>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</si>
  <si>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</si>
  <si>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</si>
  <si>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</si>
  <si>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</si>
  <si>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</si>
  <si>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</si>
  <si>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</si>
  <si>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</si>
  <si>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</si>
  <si>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</si>
  <si>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</si>
  <si>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</si>
  <si>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</si>
  <si>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</si>
  <si>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</si>
  <si>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</si>
  <si>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</si>
  <si>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</si>
  <si>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</si>
  <si>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</si>
  <si>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</si>
  <si>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</si>
  <si>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</si>
  <si>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</si>
  <si>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</si>
  <si>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</si>
  <si>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</si>
  <si>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</si>
  <si>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</si>
  <si>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</si>
  <si>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</si>
  <si>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</si>
  <si>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</si>
  <si>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</si>
  <si>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</si>
  <si>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</si>
  <si>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</si>
  <si>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</si>
  <si>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</si>
  <si>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</si>
  <si>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</si>
  <si>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</si>
  <si>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</si>
  <si>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</si>
  <si>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</si>
  <si>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</si>
  <si>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</si>
  <si>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</si>
  <si>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</si>
  <si>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</si>
  <si>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</si>
  <si>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</si>
  <si>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</si>
  <si>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</si>
  <si>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</si>
  <si>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</si>
  <si>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</si>
  <si>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</si>
  <si>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</si>
  <si>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</si>
  <si>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</si>
  <si>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</si>
  <si>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</si>
  <si>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</si>
  <si>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</si>
  <si>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</si>
  <si>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</si>
  <si>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</si>
  <si>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</si>
  <si>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</si>
  <si>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</si>
  <si>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</si>
  <si>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</si>
  <si>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</si>
  <si>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</si>
  <si>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</si>
  <si>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</si>
  <si>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</si>
  <si>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</si>
  <si>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</si>
  <si>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</si>
  <si>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</si>
  <si>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</si>
  <si>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</si>
  <si>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</si>
  <si>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</si>
  <si>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</si>
  <si>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</si>
  <si>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</si>
  <si>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</si>
  <si>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</si>
  <si>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</si>
  <si>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</si>
  <si>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</si>
  <si>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</si>
  <si>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</si>
  <si>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</si>
  <si>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</si>
  <si>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</si>
  <si>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</si>
  <si>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</si>
  <si>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</si>
  <si>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</si>
  <si>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</si>
  <si>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</si>
  <si>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</si>
  <si>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</si>
  <si>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</si>
  <si>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</si>
  <si>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</si>
  <si>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</si>
  <si>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</si>
  <si>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</si>
  <si>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</si>
  <si>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</si>
  <si>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</si>
  <si>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</si>
  <si>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</si>
  <si>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</si>
  <si>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</si>
  <si>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</si>
  <si>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</si>
  <si>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</si>
  <si>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</si>
  <si>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</si>
  <si>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</si>
  <si>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</si>
  <si>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</si>
  <si>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</si>
  <si>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</si>
  <si>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</si>
  <si>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</si>
  <si>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</si>
  <si>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</si>
  <si>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</si>
  <si>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</si>
  <si>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</si>
  <si>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</si>
  <si>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</si>
  <si>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</si>
  <si>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</si>
  <si>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</si>
  <si>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</si>
  <si>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</si>
  <si>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</si>
  <si>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</si>
  <si>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</si>
  <si>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</si>
  <si>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</si>
  <si>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</si>
  <si>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</si>
  <si>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</si>
  <si>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</si>
  <si>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</si>
  <si>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</si>
  <si>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</si>
  <si>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</si>
  <si>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</si>
  <si>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</si>
  <si>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</si>
  <si>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</si>
  <si>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</si>
  <si>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</si>
  <si>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</si>
  <si>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</si>
  <si>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</si>
  <si>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</si>
  <si>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</si>
  <si>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</si>
  <si>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</si>
  <si>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</si>
  <si>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</si>
  <si>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</si>
  <si>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</si>
  <si>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</si>
  <si>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</si>
  <si>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</si>
  <si>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</si>
  <si>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</si>
  <si>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</si>
  <si>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</si>
  <si>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</si>
  <si>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</si>
  <si>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</si>
  <si>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</si>
  <si>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</si>
  <si>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</si>
  <si>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</si>
  <si>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</si>
  <si>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</si>
  <si>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</si>
  <si>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</si>
  <si>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</si>
  <si>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</si>
  <si>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</si>
  <si>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</si>
  <si>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</si>
  <si>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</si>
  <si>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</si>
  <si>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</si>
  <si>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</si>
  <si>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</si>
  <si>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</si>
  <si>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</si>
  <si>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</si>
  <si>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</si>
  <si>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</si>
  <si>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</si>
  <si>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</si>
  <si>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</si>
  <si>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</si>
  <si>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</si>
  <si>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</si>
  <si>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</si>
  <si>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</si>
  <si>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</si>
  <si>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</si>
  <si>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</si>
  <si>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</si>
  <si>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</si>
  <si>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</si>
  <si>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</si>
  <si>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</si>
  <si>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</si>
  <si>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</si>
  <si>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</si>
  <si>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</si>
  <si>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</si>
  <si>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</si>
  <si>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</si>
  <si>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</si>
  <si>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</si>
  <si>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</si>
  <si>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</si>
  <si>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</si>
  <si>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</si>
  <si>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</si>
  <si>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</si>
  <si>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</si>
  <si>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</si>
  <si>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</si>
  <si>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</si>
  <si>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</si>
  <si>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</si>
  <si>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</si>
  <si>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</si>
  <si>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</si>
  <si>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</si>
  <si>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</si>
  <si>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</si>
  <si>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</si>
  <si>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</si>
  <si>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</si>
  <si>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</si>
  <si>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</si>
  <si>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</si>
  <si>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</si>
  <si>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</si>
  <si>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</si>
  <si>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</si>
  <si>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</si>
  <si>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</si>
  <si>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</si>
  <si>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</si>
  <si>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</si>
  <si>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</si>
  <si>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</si>
  <si>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</si>
  <si>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</si>
  <si>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</si>
  <si>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</si>
  <si>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</si>
  <si>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</si>
  <si>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</si>
  <si>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</si>
  <si>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</si>
  <si>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</si>
  <si>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</si>
  <si>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</si>
  <si>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</si>
  <si>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</si>
  <si>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</si>
  <si>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</si>
  <si>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</si>
  <si>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</si>
  <si>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</si>
  <si>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</si>
  <si>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</si>
  <si>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</si>
  <si>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</si>
  <si>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</si>
  <si>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</si>
  <si>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</si>
  <si>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</si>
  <si>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</si>
  <si>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</si>
  <si>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</si>
  <si>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</si>
  <si>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</si>
  <si>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</si>
  <si>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</si>
  <si>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</si>
  <si>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</si>
  <si>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</si>
  <si>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</si>
  <si>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</si>
  <si>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</si>
  <si>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</si>
  <si>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</si>
  <si>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</si>
  <si>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</si>
  <si>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</si>
  <si>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</si>
  <si>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</si>
  <si>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</si>
  <si>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</si>
  <si>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</si>
  <si>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</si>
  <si>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</si>
  <si>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</si>
  <si>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</si>
  <si>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</si>
  <si>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</si>
  <si>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</si>
  <si>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</si>
  <si>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</si>
  <si>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</si>
  <si>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</si>
  <si>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</si>
  <si>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</si>
  <si>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</si>
  <si>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</si>
  <si>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</si>
  <si>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</si>
  <si>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</si>
  <si>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</si>
  <si>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</si>
  <si>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</si>
  <si>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</si>
  <si>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</si>
  <si>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</si>
  <si>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</si>
  <si>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</si>
  <si>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</si>
  <si>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</si>
  <si>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</si>
  <si>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</si>
  <si>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</si>
  <si>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</si>
  <si>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</si>
  <si>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</si>
  <si>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</si>
  <si>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</si>
  <si>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</si>
  <si>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</si>
  <si>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</si>
  <si>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</si>
  <si>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</si>
  <si>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</si>
  <si>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</si>
  <si>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</si>
  <si>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</si>
  <si>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</si>
  <si>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</si>
  <si>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</si>
  <si>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</si>
  <si>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</si>
  <si>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</si>
  <si>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</si>
  <si>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</si>
  <si>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</si>
  <si>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</si>
  <si>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</si>
  <si>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</si>
  <si>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</si>
  <si>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</si>
  <si>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</si>
  <si>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</si>
  <si>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</si>
  <si>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</si>
  <si>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</si>
  <si>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</si>
  <si>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</si>
  <si>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</si>
  <si>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</si>
  <si>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</si>
  <si>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</si>
  <si>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</si>
  <si>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</si>
  <si>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</si>
  <si>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</si>
  <si>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</si>
  <si>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</si>
  <si>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</si>
  <si>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</si>
  <si>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</si>
  <si>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</si>
  <si>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</si>
  <si>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</si>
  <si>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</si>
  <si>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</si>
  <si>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</si>
  <si>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</si>
  <si>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</si>
  <si>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</si>
  <si>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</si>
  <si>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</si>
  <si>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</si>
  <si>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</si>
  <si>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</si>
  <si>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</si>
  <si>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</si>
  <si>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</si>
  <si>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</si>
  <si>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</si>
  <si>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</si>
  <si>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</si>
  <si>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</si>
  <si>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</si>
  <si>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</si>
  <si>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</si>
  <si>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</si>
  <si>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</si>
  <si>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</si>
  <si>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</si>
  <si>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</si>
  <si>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</si>
  <si>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</si>
  <si>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</si>
  <si>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</si>
  <si>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</si>
  <si>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</si>
  <si>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</si>
  <si>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</si>
  <si>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</si>
  <si>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</si>
  <si>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</si>
  <si>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</si>
  <si>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</si>
  <si>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</si>
  <si>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</si>
  <si>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</si>
  <si>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</si>
  <si>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</si>
  <si>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</si>
  <si>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</si>
  <si>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</si>
  <si>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</si>
  <si>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</si>
  <si>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</si>
  <si>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</si>
  <si>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</si>
  <si>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</si>
  <si>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</si>
  <si>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</si>
  <si>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</si>
  <si>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</si>
  <si>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</si>
  <si>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</si>
  <si>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</si>
  <si>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</si>
  <si>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</si>
  <si>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</si>
  <si>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</si>
  <si>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</si>
  <si>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</si>
  <si>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</si>
  <si>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</si>
  <si>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</si>
  <si>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</si>
  <si>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</si>
  <si>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</si>
  <si>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</si>
  <si>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</si>
  <si>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</si>
  <si>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</si>
  <si>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</si>
  <si>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</si>
  <si>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</si>
  <si>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</si>
  <si>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</si>
  <si>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</si>
  <si>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</si>
  <si>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</si>
  <si>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</si>
  <si>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</si>
  <si>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</si>
  <si>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</si>
  <si>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</si>
  <si>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</si>
  <si>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</si>
  <si>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</si>
  <si>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</si>
  <si>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</si>
  <si>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</si>
  <si>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</si>
  <si>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</si>
  <si>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</si>
  <si>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</si>
  <si>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</si>
  <si>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</si>
  <si>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</si>
  <si>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</si>
  <si>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</si>
  <si>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</si>
  <si>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</si>
  <si>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</si>
  <si>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</si>
  <si>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</si>
  <si>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</si>
  <si>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</si>
  <si>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</si>
  <si>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</si>
  <si>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</si>
  <si>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</si>
  <si>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</si>
  <si>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</si>
  <si>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</si>
  <si>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</si>
  <si>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</si>
  <si>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</si>
  <si>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</si>
  <si>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</si>
  <si>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</si>
  <si>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</si>
  <si>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</si>
  <si>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</si>
  <si>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</si>
  <si>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</si>
  <si>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</si>
  <si>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</si>
  <si>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</si>
  <si>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</si>
  <si>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</si>
  <si>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</si>
  <si>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</si>
  <si>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</si>
  <si>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</si>
  <si>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</si>
  <si>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</si>
  <si>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</si>
  <si>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</si>
  <si>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</si>
  <si>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</si>
  <si>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</si>
  <si>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</si>
  <si>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</si>
  <si>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</si>
  <si>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</si>
  <si>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</si>
  <si>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</si>
  <si>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</si>
  <si>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</si>
  <si>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</si>
  <si>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</si>
  <si>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</si>
  <si>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</si>
  <si>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</si>
  <si>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</si>
  <si>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</si>
  <si>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</si>
  <si>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</si>
  <si>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</si>
  <si>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</si>
  <si>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</si>
  <si>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</si>
  <si>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</si>
  <si>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</si>
  <si>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</si>
  <si>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</si>
  <si>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</si>
  <si>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</si>
  <si>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</si>
  <si>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</si>
  <si>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</si>
  <si>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</si>
  <si>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</si>
  <si>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</si>
  <si>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</si>
  <si>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</si>
  <si>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</si>
  <si>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</si>
  <si>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</si>
  <si>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</si>
  <si>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</si>
  <si>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</si>
  <si>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</si>
  <si>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</si>
  <si>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</si>
  <si>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</si>
  <si>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</si>
  <si>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</si>
  <si>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</si>
  <si>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</si>
  <si>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</si>
  <si>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</si>
  <si>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</si>
  <si>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</si>
  <si>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</si>
  <si>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</si>
  <si>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</si>
  <si>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</si>
  <si>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</si>
  <si>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</si>
  <si>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</si>
  <si>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</si>
  <si>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</si>
  <si>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</si>
  <si>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</si>
  <si>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</si>
  <si>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</si>
  <si>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</si>
  <si>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</si>
  <si>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</si>
  <si>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</si>
  <si>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</si>
  <si>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</si>
  <si>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</si>
  <si>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</si>
  <si>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</si>
  <si>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</si>
  <si>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</si>
  <si>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</si>
  <si>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</si>
  <si>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</si>
  <si>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</si>
  <si>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</si>
  <si>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</si>
  <si>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</si>
  <si>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</si>
  <si>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</si>
  <si>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</si>
  <si>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</si>
  <si>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</si>
  <si>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</si>
  <si>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</si>
  <si>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</si>
  <si>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</si>
  <si>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</si>
  <si>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</si>
  <si>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</si>
  <si>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</si>
  <si>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</si>
  <si>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</si>
  <si>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</si>
  <si>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</si>
  <si>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</si>
  <si>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</si>
  <si>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</si>
  <si>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</si>
  <si>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</si>
  <si>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</si>
  <si>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</si>
  <si>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</si>
  <si>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</si>
  <si>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</si>
  <si>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</si>
  <si>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</si>
  <si>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</si>
  <si>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</si>
  <si>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</si>
  <si>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</si>
  <si>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</si>
  <si>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</si>
  <si>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</si>
  <si>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</si>
  <si>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</si>
  <si>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</si>
  <si>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</si>
  <si>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</si>
  <si>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</si>
  <si>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</si>
  <si>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</si>
  <si>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</si>
  <si>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</si>
  <si>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</si>
  <si>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</si>
  <si>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</si>
  <si>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</si>
  <si>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</si>
  <si>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</si>
  <si>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</si>
  <si>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</si>
  <si>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</si>
  <si>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</si>
  <si>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</si>
  <si>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</si>
  <si>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</si>
  <si>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</si>
  <si>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</si>
  <si>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</si>
  <si>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</si>
  <si>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</si>
  <si>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</si>
  <si>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</si>
  <si>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</si>
  <si>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</si>
  <si>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</si>
  <si>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</si>
  <si>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</si>
  <si>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</si>
  <si>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</si>
  <si>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</si>
  <si>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</si>
  <si>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</si>
  <si>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</si>
  <si>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</si>
  <si>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</si>
  <si>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</si>
  <si>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</si>
  <si>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</si>
  <si>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</si>
  <si>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</si>
  <si>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</si>
  <si>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</si>
  <si>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</si>
  <si>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</si>
  <si>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</si>
  <si>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</si>
  <si>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</si>
  <si>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</si>
  <si>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</si>
  <si>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</si>
  <si>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</si>
  <si>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</si>
  <si>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</si>
  <si>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</si>
  <si>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</si>
  <si>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</si>
  <si>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</si>
  <si>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</si>
  <si>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</si>
  <si>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</si>
  <si>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</si>
  <si>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</si>
  <si>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</si>
  <si>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</si>
  <si>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</si>
  <si>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</si>
  <si>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</si>
  <si>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</si>
  <si>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</si>
  <si>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</si>
  <si>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</si>
  <si>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</si>
  <si>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</si>
  <si>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</si>
  <si>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</si>
  <si>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</si>
  <si>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</si>
  <si>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</si>
  <si>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</si>
  <si>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</si>
  <si>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</si>
  <si>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</si>
  <si>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</si>
  <si>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</si>
  <si>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</si>
  <si>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</si>
  <si>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</si>
  <si>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</si>
  <si>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</si>
  <si>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</si>
  <si>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</si>
  <si>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</si>
  <si>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</si>
  <si>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</si>
  <si>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</si>
  <si>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</si>
  <si>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</si>
  <si>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</si>
  <si>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</si>
  <si>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</si>
  <si>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</si>
  <si>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</si>
  <si>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</si>
  <si>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</si>
  <si>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</si>
  <si>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</si>
  <si>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</si>
  <si>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</si>
  <si>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</si>
  <si>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</si>
  <si>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</si>
  <si>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</si>
  <si>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</si>
  <si>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</si>
  <si>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</si>
  <si>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</si>
  <si>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</si>
  <si>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</si>
  <si>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</si>
  <si>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</si>
  <si>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</si>
  <si>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</si>
  <si>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</si>
  <si>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</si>
  <si>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</si>
  <si>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</si>
  <si>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</si>
  <si>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</si>
  <si>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</si>
  <si>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</si>
  <si>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</si>
  <si>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</si>
  <si>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</si>
  <si>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</si>
  <si>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</si>
  <si>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</si>
  <si>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</si>
  <si>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</si>
  <si>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</si>
  <si>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</si>
  <si>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</si>
  <si>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</si>
  <si>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</si>
  <si>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</si>
  <si>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</si>
  <si>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</si>
  <si>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</si>
  <si>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</si>
  <si>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</si>
  <si>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</si>
  <si>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</si>
  <si>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</si>
  <si>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</si>
  <si>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</si>
  <si>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</si>
  <si>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</si>
  <si>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</si>
  <si>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</si>
  <si>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</si>
  <si>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</si>
  <si>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</si>
  <si>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</si>
  <si>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</si>
  <si>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</si>
  <si>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</si>
  <si>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</si>
  <si>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</si>
  <si>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</si>
  <si>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</si>
  <si>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</si>
  <si>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</si>
  <si>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</si>
  <si>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</si>
  <si>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</si>
  <si>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</si>
  <si>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</si>
  <si>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</si>
  <si>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</si>
  <si>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</si>
  <si>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</si>
  <si>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</si>
  <si>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</si>
  <si>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</si>
  <si>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</si>
  <si>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</si>
  <si>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</si>
  <si>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</si>
  <si>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</si>
  <si>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</si>
  <si>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</si>
  <si>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</si>
  <si>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</si>
  <si>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</si>
  <si>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</si>
  <si>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</si>
  <si>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</si>
  <si>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</si>
  <si>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</si>
  <si>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</si>
  <si>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</si>
  <si>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</si>
  <si>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</si>
  <si>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</si>
  <si>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</si>
  <si>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</si>
  <si>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</si>
  <si>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</si>
  <si>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</si>
  <si>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</si>
  <si>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</si>
  <si>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</si>
  <si>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</si>
  <si>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</si>
  <si>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</si>
  <si>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</si>
  <si>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</si>
  <si>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</si>
  <si>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</si>
  <si>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</si>
  <si>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</si>
  <si>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</si>
  <si>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</si>
  <si>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</si>
  <si>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</si>
  <si>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</si>
  <si>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</si>
  <si>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</si>
  <si>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</si>
  <si>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</si>
  <si>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</si>
  <si>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</si>
  <si>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</si>
  <si>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</si>
  <si>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</si>
  <si>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</si>
  <si>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</si>
  <si>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</si>
  <si>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</si>
  <si>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</si>
  <si>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</si>
  <si>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</si>
  <si>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</si>
  <si>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</si>
  <si>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</si>
  <si>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</si>
  <si>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</si>
  <si>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</si>
  <si>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</si>
  <si>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</si>
  <si>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</si>
  <si>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</si>
  <si>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</si>
  <si>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</si>
  <si>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</si>
  <si>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</si>
  <si>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</si>
  <si>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</si>
  <si>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</si>
  <si>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</si>
  <si>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</si>
  <si>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</si>
  <si>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</si>
  <si>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</si>
  <si>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</si>
  <si>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</si>
  <si>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</si>
  <si>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</si>
  <si>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</si>
  <si>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</si>
  <si>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</si>
  <si>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</si>
  <si>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</si>
  <si>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</si>
  <si>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</si>
  <si>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</si>
  <si>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</si>
  <si>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</si>
  <si>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</si>
  <si>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</si>
  <si>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</si>
  <si>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</si>
  <si>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</si>
  <si>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</si>
  <si>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</si>
  <si>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</si>
  <si>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</si>
  <si>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</si>
  <si>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</si>
  <si>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</si>
  <si>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</si>
  <si>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</si>
  <si>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</si>
  <si>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</si>
  <si>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</si>
  <si>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</si>
  <si>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</si>
  <si>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</si>
  <si>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</si>
  <si>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</si>
  <si>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</si>
  <si>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</si>
  <si>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</si>
  <si>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</si>
  <si>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</si>
  <si>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</si>
  <si>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</si>
  <si>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</si>
  <si>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</si>
  <si>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</si>
  <si>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</si>
  <si>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</si>
  <si>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</si>
  <si>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</si>
  <si>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</si>
  <si>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</si>
  <si>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</si>
  <si>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</si>
  <si>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</si>
  <si>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</si>
  <si>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</si>
  <si>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</si>
  <si>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</si>
  <si>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</si>
  <si>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</si>
  <si>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</si>
  <si>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</si>
  <si>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</si>
  <si>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</si>
  <si>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</si>
  <si>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</si>
  <si>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</si>
  <si>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</si>
  <si>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</si>
  <si>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</si>
  <si>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</si>
  <si>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</si>
  <si>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</si>
  <si>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</si>
  <si>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</si>
  <si>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</si>
  <si>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</si>
  <si>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</si>
  <si>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</si>
  <si>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</si>
  <si>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</si>
  <si>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</si>
  <si>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</si>
  <si>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</si>
  <si>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</si>
  <si>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</si>
  <si>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</si>
  <si>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</si>
  <si>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</si>
  <si>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</si>
  <si>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</si>
  <si>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</si>
  <si>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</si>
  <si>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</si>
  <si>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</si>
  <si>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</si>
  <si>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</si>
  <si>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</si>
  <si>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</si>
  <si>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</si>
  <si>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</si>
  <si>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</si>
  <si>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</si>
  <si>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</si>
  <si>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</si>
  <si>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</si>
  <si>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</si>
  <si>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</si>
  <si>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</si>
  <si>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</si>
  <si>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</si>
  <si>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</si>
  <si>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</si>
  <si>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</si>
  <si>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</si>
  <si>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</si>
  <si>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</si>
  <si>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</si>
  <si>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</si>
  <si>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</si>
  <si>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</si>
  <si>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</si>
  <si>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</si>
  <si>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</si>
  <si>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</si>
  <si>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</si>
  <si>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</si>
  <si>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</si>
  <si>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</si>
  <si>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</si>
  <si>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</si>
  <si>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</si>
  <si>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</si>
  <si>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</si>
  <si>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</si>
  <si>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</si>
  <si>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</si>
  <si>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</si>
  <si>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</si>
  <si>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</si>
  <si>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</si>
  <si>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</si>
  <si>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</si>
  <si>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</si>
  <si>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</si>
  <si>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</si>
  <si>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</si>
  <si>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</si>
  <si>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</si>
  <si>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</si>
  <si>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</si>
  <si>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</si>
  <si>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</si>
  <si>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</si>
  <si>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</si>
  <si>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</si>
  <si>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</si>
  <si>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</si>
  <si>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</si>
  <si>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</si>
  <si>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</si>
  <si>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</si>
  <si>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</si>
  <si>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</si>
  <si>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</si>
  <si>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</si>
  <si>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</si>
  <si>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</si>
  <si>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</si>
  <si>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</si>
  <si>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</si>
  <si>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</si>
  <si>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</si>
  <si>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</si>
  <si>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</si>
  <si>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</si>
  <si>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</si>
  <si>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</si>
  <si>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</si>
  <si>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</si>
  <si>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</si>
  <si>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</si>
  <si>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</si>
  <si>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</si>
  <si>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</si>
  <si>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</si>
  <si>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</si>
  <si>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</si>
  <si>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</si>
  <si>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</si>
  <si>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</si>
  <si>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</si>
  <si>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</si>
  <si>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</si>
  <si>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</si>
  <si>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</si>
  <si>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</si>
  <si>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</si>
  <si>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</si>
  <si>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</si>
  <si>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</si>
  <si>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</si>
  <si>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</si>
  <si>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</si>
  <si>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</si>
  <si>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</si>
  <si>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</si>
  <si>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</si>
  <si>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</si>
  <si>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</si>
  <si>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</si>
  <si>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</si>
  <si>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</si>
  <si>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</si>
  <si>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</si>
  <si>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</si>
  <si>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</si>
  <si>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</si>
  <si>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</si>
  <si>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</si>
  <si>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</si>
  <si>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</si>
  <si>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</si>
  <si>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</si>
  <si>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</si>
  <si>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</si>
  <si>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</si>
  <si>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</si>
  <si>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</si>
  <si>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</si>
  <si>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</si>
  <si>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</si>
  <si>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</si>
  <si>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</si>
  <si>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</si>
  <si>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</si>
  <si>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</si>
  <si>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</si>
  <si>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</si>
  <si>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</si>
  <si>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</si>
  <si>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</si>
  <si>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</si>
  <si>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</si>
  <si>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</si>
  <si>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</si>
  <si>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</si>
  <si>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</si>
  <si>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</si>
  <si>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</si>
  <si>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</si>
  <si>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</si>
  <si>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</si>
  <si>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</si>
  <si>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</si>
  <si>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</si>
  <si>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</si>
  <si>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</si>
  <si>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</si>
  <si>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</si>
  <si>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</si>
  <si>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</si>
  <si>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</si>
  <si>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</si>
  <si>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</si>
  <si>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</si>
  <si>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</si>
  <si>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</si>
  <si>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</si>
  <si>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</si>
  <si>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</si>
  <si>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</si>
  <si>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</si>
  <si>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</si>
  <si>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</si>
  <si>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</si>
  <si>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</si>
  <si>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</si>
  <si>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</si>
  <si>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</si>
  <si>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</si>
  <si>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</si>
  <si>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</si>
  <si>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</si>
  <si>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</si>
  <si>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</si>
  <si>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</si>
  <si>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</si>
  <si>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</si>
  <si>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</si>
  <si>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</si>
  <si>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</si>
  <si>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</si>
  <si>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</si>
  <si>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</si>
  <si>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</si>
  <si>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</si>
  <si>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</si>
  <si>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</si>
  <si>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</si>
  <si>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</si>
  <si>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</si>
  <si>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</si>
  <si>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</si>
  <si>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</si>
  <si>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</si>
  <si>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</si>
  <si>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</si>
  <si>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</si>
  <si>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</si>
  <si>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</si>
  <si>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</si>
  <si>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</si>
  <si>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</si>
  <si>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</si>
  <si>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</si>
  <si>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</si>
  <si>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</si>
  <si>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</si>
  <si>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</si>
  <si>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</si>
  <si>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</si>
  <si>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</si>
  <si>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</si>
  <si>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</si>
  <si>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</si>
  <si>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</si>
  <si>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</si>
  <si>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</si>
  <si>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</si>
  <si>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</si>
  <si>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</si>
  <si>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</si>
  <si>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</si>
  <si>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</si>
  <si>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</si>
  <si>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</si>
  <si>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</si>
  <si>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</si>
  <si>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</si>
  <si>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</si>
  <si>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</si>
  <si>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</si>
  <si>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</si>
  <si>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</si>
  <si>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</si>
  <si>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</si>
  <si>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</si>
  <si>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</si>
  <si>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</si>
  <si>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</si>
  <si>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</si>
  <si>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</si>
  <si>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</si>
  <si>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</si>
  <si>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</si>
  <si>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</si>
  <si>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</si>
  <si>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</si>
  <si>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</si>
  <si>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</si>
  <si>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</si>
  <si>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</si>
  <si>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</si>
  <si>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</si>
  <si>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</si>
  <si>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</si>
  <si>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</si>
  <si>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</si>
  <si>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</si>
  <si>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</si>
  <si>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</si>
  <si>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</si>
  <si>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</si>
  <si>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</si>
  <si>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</si>
  <si>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</si>
  <si>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</si>
  <si>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</si>
  <si>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</si>
  <si>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</si>
  <si>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</si>
  <si>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</si>
  <si>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</si>
  <si>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</si>
  <si>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</si>
  <si>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</si>
  <si>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</si>
  <si>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</si>
  <si>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</si>
  <si>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</si>
  <si>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</si>
  <si>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</si>
  <si>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</si>
  <si>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</si>
  <si>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</si>
  <si>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</si>
  <si>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</si>
  <si>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</si>
  <si>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</si>
  <si>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</si>
  <si>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</si>
  <si>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</si>
  <si>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</si>
  <si>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</si>
  <si>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</si>
  <si>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</si>
  <si>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</si>
  <si>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</si>
  <si>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</si>
  <si>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</si>
  <si>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</si>
  <si>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</si>
  <si>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</si>
  <si>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</si>
  <si>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</si>
  <si>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</si>
  <si>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</si>
  <si>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</si>
  <si>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</si>
  <si>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</si>
  <si>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</si>
  <si>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</si>
  <si>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</si>
  <si>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</si>
  <si>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</si>
  <si>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</si>
  <si>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</si>
  <si>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</si>
  <si>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</si>
  <si>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</si>
  <si>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</si>
  <si>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</si>
  <si>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</si>
  <si>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</si>
  <si>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</si>
  <si>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</si>
  <si>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</si>
  <si>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</si>
  <si>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</si>
  <si>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</si>
  <si>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</si>
  <si>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</si>
  <si>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</si>
  <si>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</si>
  <si>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</si>
  <si>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</si>
  <si>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</si>
  <si>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</si>
  <si>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</si>
  <si>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</si>
  <si>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</si>
  <si>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</si>
  <si>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</si>
  <si>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</si>
  <si>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</si>
  <si>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</si>
  <si>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</si>
  <si>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</si>
  <si>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</si>
  <si>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</si>
  <si>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</si>
  <si>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</si>
  <si>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</si>
  <si>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</si>
  <si>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</si>
  <si>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</si>
  <si>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</si>
  <si>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</si>
  <si>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</si>
  <si>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</si>
  <si>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</si>
  <si>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</si>
  <si>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</si>
  <si>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</si>
  <si>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</si>
  <si>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</si>
  <si>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</si>
  <si>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</si>
  <si>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</si>
  <si>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</si>
  <si>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</si>
  <si>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</si>
  <si>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</si>
  <si>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</si>
  <si>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</si>
  <si>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</si>
  <si>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</si>
  <si>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</si>
  <si>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</si>
  <si>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</si>
  <si>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</si>
  <si>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</si>
  <si>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</si>
  <si>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</si>
  <si>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</si>
  <si>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</si>
  <si>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</si>
  <si>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</si>
  <si>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</si>
  <si>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</si>
  <si>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</si>
  <si>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</si>
  <si>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</si>
  <si>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</si>
  <si>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</si>
  <si>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</si>
  <si>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</si>
  <si>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</si>
  <si>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</si>
  <si>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</si>
  <si>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</si>
  <si>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</si>
  <si>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</si>
  <si>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</si>
  <si>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</si>
  <si>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</si>
  <si>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</si>
  <si>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</si>
  <si>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</si>
  <si>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</si>
  <si>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</si>
  <si>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</si>
  <si>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</si>
  <si>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</si>
  <si>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</si>
  <si>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</si>
  <si>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</si>
  <si>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</si>
  <si>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</si>
  <si>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</si>
  <si>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</si>
  <si>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</si>
  <si>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</si>
  <si>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</si>
  <si>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</si>
  <si>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</si>
  <si>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</si>
  <si>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</si>
  <si>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</si>
  <si>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</si>
  <si>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</si>
  <si>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</si>
  <si>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</si>
  <si>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</si>
  <si>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</si>
  <si>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</si>
  <si>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</si>
  <si>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</si>
  <si>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</si>
  <si>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</si>
  <si>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</si>
  <si>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</si>
  <si>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</si>
  <si>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</si>
  <si>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</si>
  <si>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</si>
  <si>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</si>
  <si>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</si>
  <si>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</si>
  <si>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</si>
  <si>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</si>
  <si>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</si>
  <si>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</si>
  <si>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</si>
  <si>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</si>
  <si>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</si>
  <si>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</si>
  <si>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</si>
  <si>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</si>
  <si>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</si>
  <si>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</si>
  <si>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</si>
  <si>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</si>
  <si>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</si>
  <si>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</si>
  <si>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</si>
  <si>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</si>
  <si>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</si>
  <si>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</si>
  <si>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</si>
  <si>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</si>
  <si>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</si>
  <si>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</si>
  <si>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</si>
  <si>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</si>
  <si>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</si>
  <si>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</si>
  <si>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</si>
  <si>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</si>
  <si>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</si>
  <si>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</si>
  <si>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</si>
  <si>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</si>
  <si>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</si>
  <si>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</si>
  <si>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</si>
  <si>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</si>
  <si>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</si>
  <si>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</si>
  <si>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</si>
  <si>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</si>
  <si>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</si>
  <si>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</si>
  <si>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</si>
  <si>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</si>
  <si>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</si>
  <si>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</si>
  <si>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</si>
  <si>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</si>
  <si>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</si>
  <si>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</si>
  <si>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</si>
  <si>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</si>
  <si>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</si>
  <si>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</si>
  <si>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</si>
  <si>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</si>
  <si>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</si>
  <si>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</si>
  <si>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</si>
  <si>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</si>
  <si>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</si>
  <si>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</si>
  <si>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</si>
  <si>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</si>
  <si>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</si>
  <si>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</si>
  <si>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</si>
  <si>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</si>
  <si>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</si>
  <si>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</si>
  <si>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</si>
  <si>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</si>
  <si>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</si>
  <si>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</si>
  <si>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</si>
  <si>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</si>
  <si>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</si>
  <si>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</si>
  <si>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</si>
  <si>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</si>
  <si>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</si>
  <si>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</si>
  <si>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</si>
  <si>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</si>
  <si>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</si>
  <si>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</si>
  <si>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</si>
  <si>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</si>
  <si>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</si>
  <si>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</si>
  <si>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</si>
  <si>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</si>
  <si>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</si>
  <si>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</si>
  <si>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</si>
  <si>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</si>
  <si>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</si>
  <si>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</si>
  <si>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</si>
  <si>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</si>
  <si>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</si>
  <si>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</si>
  <si>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</si>
  <si>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</si>
  <si>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</si>
  <si>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</si>
  <si>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</si>
  <si>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</si>
  <si>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</si>
  <si>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</si>
  <si>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</si>
  <si>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</si>
  <si>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</si>
  <si>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</si>
  <si>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</si>
  <si>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</si>
  <si>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</si>
  <si>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</si>
  <si>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</si>
  <si>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</si>
  <si>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</si>
  <si>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</si>
  <si>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</si>
  <si>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</si>
  <si>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</si>
  <si>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</si>
  <si>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</si>
  <si>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</si>
  <si>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</si>
  <si>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</si>
  <si>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</si>
  <si>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</si>
  <si>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</si>
  <si>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</si>
  <si>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</si>
  <si>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</si>
  <si>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</si>
  <si>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</si>
  <si>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</si>
  <si>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</si>
  <si>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</si>
  <si>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</si>
  <si>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</si>
  <si>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</si>
  <si>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</si>
  <si>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</si>
  <si>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</si>
  <si>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</si>
  <si>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</si>
  <si>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</si>
  <si>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</si>
  <si>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</si>
  <si>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</si>
  <si>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</si>
  <si>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</si>
  <si>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</si>
  <si>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</si>
  <si>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</si>
  <si>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</si>
  <si>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</si>
  <si>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</si>
  <si>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</si>
  <si>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</si>
  <si>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</si>
  <si>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</si>
  <si>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</si>
  <si>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</si>
  <si>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</si>
  <si>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</si>
  <si>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</si>
  <si>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</si>
  <si>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</si>
  <si>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</si>
  <si>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</si>
  <si>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</si>
  <si>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</si>
  <si>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</si>
  <si>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</si>
  <si>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</si>
  <si>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</si>
  <si>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</si>
  <si>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</si>
  <si>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</si>
  <si>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</si>
  <si>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</si>
  <si>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</si>
  <si>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</si>
  <si>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</si>
  <si>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</si>
  <si>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</si>
  <si>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</si>
  <si>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</si>
  <si>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</si>
  <si>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</si>
  <si>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</si>
  <si>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</si>
  <si>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</si>
  <si>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</si>
  <si>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</si>
  <si>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</si>
  <si>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</si>
  <si>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</si>
  <si>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</si>
  <si>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</si>
  <si>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</si>
  <si>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</si>
  <si>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</si>
  <si>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</si>
  <si>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</si>
  <si>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</si>
  <si>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</si>
  <si>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</si>
  <si>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</si>
  <si>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</si>
  <si>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</si>
  <si>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</si>
  <si>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</si>
  <si>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</si>
  <si>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</si>
  <si>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</si>
  <si>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</si>
  <si>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</si>
  <si>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</si>
  <si>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</si>
  <si>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</si>
  <si>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</si>
  <si>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</si>
  <si>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</si>
  <si>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</si>
  <si>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</si>
  <si>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</si>
  <si>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</si>
  <si>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</si>
  <si>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</si>
  <si>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</si>
  <si>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</si>
  <si>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</si>
  <si>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</si>
  <si>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</si>
  <si>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</si>
  <si>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</si>
  <si>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</si>
  <si>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</si>
  <si>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</si>
  <si>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</si>
  <si>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</si>
  <si>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</si>
  <si>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</si>
  <si>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</si>
  <si>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</si>
  <si>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</si>
  <si>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</si>
  <si>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</si>
  <si>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</si>
  <si>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</si>
  <si>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</si>
  <si>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</si>
  <si>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</si>
  <si>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</si>
  <si>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</si>
  <si>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</si>
  <si>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</si>
  <si>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</si>
  <si>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</si>
  <si>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</si>
  <si>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</si>
  <si>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</si>
  <si>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</si>
  <si>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</si>
  <si>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</si>
  <si>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</si>
  <si>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</si>
  <si>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</si>
  <si>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</si>
  <si>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</si>
  <si>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</si>
  <si>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</si>
  <si>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</si>
  <si>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</si>
  <si>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</si>
  <si>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</si>
  <si>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</si>
  <si>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</si>
  <si>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</si>
  <si>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</si>
  <si>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</si>
  <si>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</si>
  <si>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</si>
  <si>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</si>
  <si>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</si>
  <si>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</si>
  <si>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</si>
  <si>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</si>
  <si>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</si>
  <si>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</si>
  <si>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</si>
  <si>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</si>
  <si>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</si>
  <si>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</si>
  <si>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</si>
  <si>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</si>
  <si>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</si>
  <si>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</si>
  <si>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</si>
  <si>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</si>
  <si>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</si>
  <si>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</si>
  <si>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</si>
  <si>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</si>
  <si>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</si>
  <si>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</si>
  <si>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</si>
  <si>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</si>
  <si>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</si>
  <si>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</si>
  <si>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</si>
  <si>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</si>
  <si>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</si>
  <si>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</si>
  <si>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</si>
  <si>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</si>
  <si>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</si>
  <si>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</si>
  <si>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</si>
  <si>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</si>
  <si>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</si>
  <si>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</si>
  <si>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</si>
  <si>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</si>
  <si>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</si>
  <si>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</si>
  <si>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</si>
  <si>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</si>
  <si>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</si>
  <si>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</si>
  <si>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</si>
  <si>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</si>
  <si>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</si>
  <si>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</si>
  <si>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</si>
  <si>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</si>
  <si>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</si>
  <si>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</si>
  <si>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</si>
  <si>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</si>
  <si>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</si>
  <si>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</si>
  <si>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</si>
  <si>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</si>
  <si>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</si>
  <si>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</si>
  <si>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</si>
  <si>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</si>
  <si>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</si>
  <si>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</si>
  <si>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</si>
  <si>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</si>
  <si>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</si>
  <si>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</si>
  <si>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</si>
  <si>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</si>
  <si>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</si>
  <si>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</si>
  <si>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</si>
  <si>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</si>
  <si>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</si>
  <si>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</si>
  <si>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</si>
  <si>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</si>
  <si>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</si>
  <si>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</si>
  <si>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</si>
  <si>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</si>
  <si>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</si>
  <si>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</si>
  <si>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</si>
  <si>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</si>
  <si>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</si>
  <si>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</si>
  <si>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</si>
  <si>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</si>
  <si>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</si>
  <si>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</si>
  <si>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</si>
  <si>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</si>
  <si>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</si>
  <si>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</si>
  <si>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</si>
  <si>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</si>
  <si>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</si>
  <si>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</si>
  <si>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</si>
  <si>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</si>
  <si>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</si>
  <si>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</si>
  <si>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</si>
  <si>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</si>
  <si>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</si>
  <si>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</si>
  <si>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</si>
  <si>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</si>
  <si>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</si>
  <si>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</si>
  <si>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</si>
  <si>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</si>
  <si>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</si>
  <si>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</si>
  <si>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</si>
  <si>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</si>
  <si>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</si>
  <si>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</si>
  <si>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</si>
  <si>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</si>
  <si>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</si>
  <si>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</si>
  <si>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</si>
  <si>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</si>
  <si>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</si>
  <si>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</si>
  <si>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</si>
  <si>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</si>
  <si>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</si>
  <si>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</si>
  <si>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</si>
  <si>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</si>
  <si>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</si>
  <si>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</si>
  <si>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</si>
  <si>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</si>
  <si>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</si>
  <si>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</si>
  <si>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</si>
  <si>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</si>
  <si>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</si>
  <si>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</si>
  <si>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</si>
  <si>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</si>
  <si>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</si>
  <si>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</si>
  <si>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</si>
  <si>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</si>
  <si>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</si>
  <si>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</si>
  <si>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</si>
  <si>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</si>
  <si>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</si>
  <si>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</si>
  <si>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</si>
  <si>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</si>
  <si>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</si>
  <si>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</si>
  <si>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</si>
  <si>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</si>
  <si>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</si>
  <si>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</si>
  <si>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</si>
  <si>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</si>
  <si>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</si>
  <si>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</si>
  <si>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</si>
  <si>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</si>
  <si>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</si>
  <si>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</si>
  <si>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</si>
  <si>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</si>
  <si>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</si>
  <si>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</si>
  <si>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</si>
  <si>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</si>
  <si>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</si>
  <si>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</si>
  <si>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</si>
  <si>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</si>
  <si>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</si>
  <si>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</si>
  <si>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</si>
  <si>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</si>
  <si>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</si>
  <si>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</si>
  <si>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</si>
  <si>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</si>
  <si>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</si>
  <si>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</si>
  <si>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</si>
  <si>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</si>
  <si>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</si>
  <si>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</si>
  <si>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</si>
  <si>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</si>
  <si>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</si>
  <si>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</si>
  <si>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</si>
  <si>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</si>
  <si>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</si>
  <si>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</si>
  <si>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</si>
  <si>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</si>
  <si>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</si>
  <si>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</si>
  <si>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</si>
  <si>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</si>
  <si>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</si>
  <si>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</si>
  <si>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</si>
  <si>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</si>
  <si>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</si>
  <si>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</si>
  <si>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</si>
  <si>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</si>
  <si>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</si>
  <si>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</si>
  <si>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</si>
  <si>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</si>
  <si>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</si>
  <si>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</si>
  <si>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</si>
  <si>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</si>
  <si>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</si>
  <si>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</si>
  <si>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</si>
  <si>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</si>
  <si>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</si>
  <si>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</si>
  <si>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</si>
  <si>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</si>
  <si>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</si>
  <si>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</si>
  <si>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</si>
  <si>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</si>
  <si>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</si>
  <si>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</si>
  <si>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</si>
  <si>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</si>
  <si>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</si>
  <si>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</si>
  <si>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</si>
  <si>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</si>
  <si>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</si>
  <si>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</si>
  <si>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</si>
  <si>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</si>
  <si>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</si>
  <si>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</si>
  <si>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</si>
  <si>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</si>
  <si>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</si>
  <si>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</si>
  <si>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</si>
  <si>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</si>
  <si>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</si>
  <si>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</si>
  <si>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</si>
  <si>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</si>
  <si>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</si>
  <si>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</si>
  <si>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</si>
  <si>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</si>
  <si>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</si>
  <si>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</si>
  <si>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</si>
  <si>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</si>
  <si>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</si>
  <si>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</si>
  <si>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</si>
  <si>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</si>
  <si>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</si>
  <si>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</si>
  <si>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</si>
  <si>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</si>
  <si>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</si>
  <si>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</si>
  <si>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</si>
  <si>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</si>
  <si>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</si>
  <si>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</si>
  <si>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</si>
  <si>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</si>
  <si>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</si>
  <si>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</si>
  <si>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</si>
  <si>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</si>
  <si>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</si>
  <si>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</si>
  <si>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</si>
  <si>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</si>
  <si>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</si>
  <si>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</si>
  <si>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</si>
  <si>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</si>
  <si>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</si>
  <si>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</si>
  <si>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</si>
  <si>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</si>
  <si>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</si>
  <si>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</si>
  <si>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</si>
  <si>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</si>
  <si>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</si>
  <si>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</si>
  <si>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</si>
  <si>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</si>
  <si>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</si>
  <si>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</si>
  <si>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</si>
  <si>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</si>
  <si>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</si>
  <si>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</si>
  <si>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</si>
  <si>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</si>
  <si>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</si>
  <si>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</si>
  <si>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</si>
  <si>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</si>
  <si>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</si>
  <si>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</si>
  <si>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</si>
  <si>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</si>
  <si>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</si>
  <si>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</si>
  <si>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</si>
  <si>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</si>
  <si>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</si>
  <si>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</si>
  <si>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</si>
  <si>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</si>
  <si>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</si>
  <si>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</si>
  <si>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</si>
  <si>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</si>
  <si>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</si>
  <si>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</si>
  <si>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</si>
  <si>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</si>
  <si>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</si>
  <si>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</si>
  <si>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</si>
  <si>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</si>
  <si>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</si>
  <si>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</si>
  <si>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</si>
  <si>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</si>
  <si>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</si>
  <si>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</si>
  <si>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</si>
  <si>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</si>
  <si>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</si>
  <si>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</si>
  <si>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</si>
  <si>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</si>
  <si>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</si>
  <si>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</si>
  <si>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</si>
  <si>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</si>
  <si>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</si>
  <si>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</si>
  <si>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</si>
  <si>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</si>
  <si>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</si>
  <si>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</si>
  <si>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</si>
  <si>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</si>
  <si>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</si>
  <si>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</si>
  <si>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</si>
  <si>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</si>
  <si>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</si>
  <si>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</si>
  <si>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</si>
  <si>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</si>
  <si>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</si>
  <si>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</si>
  <si>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</si>
  <si>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</si>
  <si>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</si>
  <si>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</si>
  <si>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</si>
  <si>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</si>
  <si>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</si>
  <si>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</si>
  <si>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</si>
  <si>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</si>
  <si>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</si>
  <si>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</si>
  <si>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</si>
  <si>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</si>
  <si>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</si>
  <si>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</si>
  <si>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</si>
  <si>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</si>
  <si>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</si>
  <si>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</si>
  <si>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</si>
  <si>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</si>
  <si>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</si>
  <si>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</si>
  <si>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</si>
  <si>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</si>
  <si>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</si>
  <si>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</si>
  <si>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</si>
  <si>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</si>
  <si>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</si>
  <si>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</si>
  <si>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</si>
  <si>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</si>
  <si>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</si>
  <si>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</si>
  <si>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</si>
  <si>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</si>
  <si>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</si>
  <si>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</si>
  <si>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</si>
  <si>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</si>
  <si>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</si>
  <si>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</si>
  <si>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</si>
  <si>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</si>
  <si>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</si>
  <si>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</si>
  <si>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</si>
  <si>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</si>
  <si>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</si>
  <si>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</si>
  <si>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</si>
  <si>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</si>
  <si>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</si>
  <si>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</si>
  <si>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</si>
  <si>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</si>
  <si>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</si>
  <si>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</si>
  <si>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</si>
  <si>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</si>
  <si>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</si>
  <si>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</si>
  <si>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</si>
  <si>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</si>
  <si>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</si>
  <si>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</si>
  <si>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</si>
  <si>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</si>
  <si>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</si>
  <si>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</si>
  <si>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</si>
  <si>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</si>
  <si>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</si>
  <si>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</si>
  <si>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</si>
  <si>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</si>
  <si>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</si>
  <si>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</si>
  <si>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</si>
  <si>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</si>
  <si>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</si>
  <si>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</si>
  <si>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</si>
  <si>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</si>
  <si>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</si>
  <si>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</si>
  <si>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</si>
  <si>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</si>
  <si>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</si>
  <si>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</si>
  <si>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</si>
  <si>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</si>
  <si>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</si>
  <si>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</si>
  <si>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</si>
  <si>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</si>
  <si>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</si>
  <si>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</si>
  <si>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</si>
  <si>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</si>
  <si>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</si>
  <si>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</si>
  <si>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</si>
  <si>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</si>
  <si>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</si>
  <si>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</si>
  <si>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</si>
  <si>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</si>
  <si>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</si>
  <si>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</si>
  <si>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</si>
  <si>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</si>
  <si>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</si>
  <si>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</si>
  <si>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</si>
  <si>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</si>
  <si>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</si>
  <si>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</si>
  <si>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</si>
  <si>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</si>
  <si>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</si>
  <si>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</si>
  <si>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</si>
  <si>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</si>
  <si>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</si>
  <si>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</si>
  <si>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</si>
  <si>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</si>
  <si>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</si>
  <si>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</si>
  <si>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</si>
  <si>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</si>
  <si>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</si>
  <si>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</si>
  <si>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</si>
  <si>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</si>
  <si>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</si>
  <si>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</si>
  <si>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</si>
  <si>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</si>
  <si>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</si>
  <si>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</si>
  <si>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</si>
  <si>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</si>
  <si>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</si>
  <si>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</si>
  <si>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</si>
  <si>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</si>
  <si>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</si>
  <si>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</si>
  <si>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</si>
  <si>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</si>
  <si>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</si>
  <si>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</si>
  <si>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</si>
  <si>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</si>
  <si>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</si>
  <si>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</si>
  <si>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</si>
  <si>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</si>
  <si>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</si>
  <si>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</si>
  <si>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</si>
  <si>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</si>
  <si>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</si>
  <si>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</si>
  <si>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</si>
  <si>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</si>
  <si>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</si>
  <si>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</si>
  <si>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</si>
  <si>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</si>
  <si>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</si>
  <si>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</si>
  <si>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</si>
  <si>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</si>
  <si>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</si>
  <si>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</si>
  <si>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</si>
  <si>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</si>
  <si>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</si>
  <si>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</si>
  <si>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</si>
  <si>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</si>
  <si>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</si>
  <si>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</si>
  <si>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</si>
  <si>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</si>
  <si>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</si>
  <si>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</si>
  <si>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</si>
  <si>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</si>
  <si>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</si>
  <si>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</si>
  <si>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</si>
  <si>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</si>
  <si>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</si>
  <si>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</si>
  <si>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</si>
  <si>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</si>
  <si>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</si>
  <si>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</si>
  <si>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</si>
  <si>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</si>
  <si>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</si>
  <si>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</si>
  <si>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</si>
  <si>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</si>
  <si>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</si>
  <si>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</si>
  <si>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</si>
  <si>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</si>
  <si>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</si>
  <si>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</si>
  <si>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</si>
  <si>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</si>
  <si>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</si>
  <si>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</si>
  <si>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</si>
  <si>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</si>
  <si>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</si>
  <si>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</si>
  <si>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</si>
  <si>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</si>
  <si>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</si>
  <si>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</si>
  <si>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</si>
  <si>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</si>
  <si>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</si>
  <si>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</si>
  <si>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</si>
  <si>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</si>
  <si>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</si>
  <si>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</si>
  <si>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</si>
  <si>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</si>
  <si>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</si>
  <si>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</si>
  <si>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</si>
  <si>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</si>
  <si>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</si>
  <si>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</si>
  <si>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</si>
  <si>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</si>
  <si>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</si>
  <si>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</si>
  <si>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</si>
  <si>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</si>
  <si>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</si>
  <si>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</si>
  <si>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</si>
  <si>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</si>
  <si>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</si>
  <si>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</si>
  <si>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</si>
  <si>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</si>
  <si>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</si>
  <si>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</si>
  <si>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</si>
  <si>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</si>
  <si>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</si>
  <si>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</si>
  <si>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</si>
  <si>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</si>
  <si>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</si>
  <si>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</si>
  <si>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</si>
  <si>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</si>
  <si>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</si>
  <si>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</si>
  <si>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</si>
  <si>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</si>
  <si>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</si>
  <si>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</si>
  <si>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</si>
  <si>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</si>
  <si>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</si>
  <si>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</si>
  <si>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</si>
  <si>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</si>
  <si>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</si>
  <si>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</si>
  <si>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</si>
  <si>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</si>
  <si>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</si>
  <si>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</si>
  <si>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</si>
  <si>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</si>
  <si>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</si>
  <si>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</si>
  <si>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</si>
  <si>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</si>
  <si>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</si>
  <si>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</si>
  <si>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</si>
  <si>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</si>
  <si>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</si>
  <si>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</si>
  <si>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</si>
  <si>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</si>
  <si>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</si>
  <si>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</si>
  <si>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</si>
  <si>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</si>
  <si>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</si>
  <si>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</si>
  <si>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</si>
  <si>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</si>
  <si>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</si>
  <si>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</si>
  <si>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</si>
  <si>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</si>
  <si>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</si>
  <si>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</si>
  <si>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</si>
  <si>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</si>
  <si>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</si>
  <si>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</si>
  <si>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</si>
  <si>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</si>
  <si>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</si>
  <si>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</si>
  <si>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</si>
  <si>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</si>
  <si>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</si>
  <si>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</si>
  <si>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</si>
  <si>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</si>
  <si>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</si>
  <si>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</si>
  <si>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</si>
  <si>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</si>
  <si>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</si>
  <si>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</si>
  <si>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</si>
  <si>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</si>
  <si>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</si>
  <si>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</si>
  <si>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</si>
  <si>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</si>
  <si>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</si>
  <si>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</si>
  <si>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</si>
  <si>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</si>
  <si>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</si>
  <si>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</si>
  <si>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</si>
  <si>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</si>
  <si>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</si>
  <si>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</si>
  <si>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</si>
  <si>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</si>
  <si>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</si>
  <si>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</si>
  <si>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</si>
  <si>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</si>
  <si>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</si>
  <si>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</si>
  <si>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</si>
  <si>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</si>
  <si>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</si>
  <si>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</si>
  <si>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</si>
  <si>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</si>
  <si>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</si>
  <si>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</si>
  <si>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</si>
  <si>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</si>
  <si>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</si>
  <si>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</si>
  <si>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</si>
  <si>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</si>
  <si>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</si>
  <si>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</si>
  <si>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</si>
  <si>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</si>
  <si>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</si>
  <si>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</si>
  <si>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</si>
  <si>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</si>
  <si>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</si>
  <si>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</si>
  <si>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</si>
  <si>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</si>
  <si>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</si>
  <si>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</si>
  <si>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</si>
  <si>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</si>
  <si>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</si>
  <si>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</si>
  <si>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</si>
  <si>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</si>
  <si>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</si>
  <si>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</si>
  <si>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</si>
  <si>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</si>
  <si>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</si>
  <si>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</si>
  <si>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</si>
  <si>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</si>
  <si>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</si>
  <si>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</si>
  <si>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</si>
  <si>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</si>
  <si>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</si>
  <si>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</si>
  <si>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</si>
  <si>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</si>
  <si>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</si>
  <si>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</si>
  <si>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</si>
  <si>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</si>
  <si>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</si>
  <si>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</si>
  <si>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</si>
  <si>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</si>
  <si>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</si>
  <si>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</si>
  <si>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</si>
  <si>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</si>
  <si>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</si>
  <si>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</si>
  <si>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</si>
  <si>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</si>
  <si>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</si>
  <si>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</si>
  <si>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</si>
  <si>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</si>
  <si>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</si>
  <si>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</si>
  <si>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</si>
  <si>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</si>
  <si>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</si>
  <si>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</si>
  <si>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</si>
  <si>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</si>
  <si>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</si>
  <si>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</si>
  <si>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</si>
  <si>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</si>
  <si>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</si>
  <si>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</si>
  <si>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</si>
  <si>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</si>
  <si>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</si>
  <si>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</si>
  <si>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</si>
  <si>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</si>
  <si>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</si>
  <si>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</si>
  <si>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</si>
  <si>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</si>
  <si>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</si>
  <si>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</si>
  <si>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</si>
  <si>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</si>
  <si>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</si>
  <si>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</si>
  <si>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</si>
  <si>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</si>
  <si>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</si>
  <si>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</si>
  <si>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</si>
  <si>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</si>
  <si>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</si>
  <si>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</si>
  <si>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</si>
  <si>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</si>
  <si>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</si>
  <si>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</si>
  <si>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</si>
  <si>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</si>
  <si>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</si>
  <si>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</si>
  <si>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</si>
  <si>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</si>
  <si>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</si>
  <si>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</si>
  <si>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</si>
  <si>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</si>
  <si>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</si>
  <si>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</si>
  <si>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</si>
  <si>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</si>
  <si>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</si>
  <si>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</si>
  <si>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</si>
  <si>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</si>
  <si>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</si>
  <si>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</si>
  <si>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</si>
  <si>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</si>
  <si>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</si>
  <si>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</si>
  <si>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</si>
  <si>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</si>
  <si>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</si>
  <si>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</si>
  <si>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</si>
  <si>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</si>
  <si>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</si>
  <si>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</si>
  <si>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</si>
  <si>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</si>
  <si>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</si>
  <si>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</si>
  <si>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</si>
  <si>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</si>
  <si>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</si>
  <si>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</si>
  <si>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</si>
  <si>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</si>
  <si>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</si>
  <si>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</si>
  <si>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</si>
  <si>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</si>
  <si>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</si>
  <si>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</si>
  <si>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</si>
  <si>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</si>
  <si>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</si>
  <si>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</si>
  <si>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</si>
  <si>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</si>
  <si>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</si>
  <si>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</si>
  <si>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</si>
  <si>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</si>
  <si>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</si>
  <si>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</si>
  <si>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</si>
  <si>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</si>
  <si>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</si>
  <si>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</si>
  <si>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</si>
  <si>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</si>
  <si>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</si>
  <si>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</si>
  <si>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</si>
  <si>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</si>
  <si>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</si>
  <si>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</si>
  <si>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</si>
  <si>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</si>
  <si>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</si>
  <si>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</si>
  <si>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</si>
  <si>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</si>
  <si>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</si>
  <si>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</si>
  <si>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</si>
  <si>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</si>
  <si>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</si>
  <si>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</si>
  <si>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</si>
  <si>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</si>
  <si>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</si>
  <si>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</si>
  <si>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</si>
  <si>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</si>
  <si>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</si>
  <si>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</si>
  <si>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</si>
  <si>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</si>
  <si>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</si>
  <si>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</si>
  <si>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</si>
  <si>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</si>
  <si>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</si>
  <si>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</si>
  <si>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</si>
  <si>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</si>
  <si>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</si>
  <si>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</si>
  <si>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</si>
  <si>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</si>
  <si>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</si>
  <si>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</si>
  <si>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</si>
  <si>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</si>
  <si>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</si>
  <si>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</si>
  <si>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</si>
  <si>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</si>
  <si>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</si>
  <si>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</si>
  <si>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</si>
  <si>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</si>
  <si>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</si>
  <si>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</si>
  <si>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</si>
  <si>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</si>
  <si>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</si>
  <si>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</si>
  <si>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</si>
  <si>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</si>
  <si>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</si>
  <si>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</si>
  <si>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</si>
  <si>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</si>
  <si>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</si>
  <si>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</si>
  <si>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</si>
  <si>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</si>
  <si>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</si>
  <si>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</si>
  <si>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</si>
  <si>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</si>
  <si>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</si>
  <si>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</si>
  <si>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</si>
  <si>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</si>
  <si>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</si>
  <si>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</si>
  <si>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</si>
  <si>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</si>
  <si>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</si>
  <si>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</si>
  <si>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</si>
  <si>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</si>
  <si>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</si>
  <si>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</si>
  <si>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</si>
  <si>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</si>
  <si>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</si>
  <si>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</si>
  <si>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</si>
  <si>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</si>
  <si>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</si>
  <si>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</si>
  <si>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</si>
  <si>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</si>
  <si>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</si>
  <si>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</si>
  <si>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</si>
  <si>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</si>
  <si>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</si>
  <si>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</si>
  <si>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</si>
  <si>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</si>
  <si>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</si>
  <si>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</si>
  <si>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</si>
  <si>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</si>
  <si>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</si>
  <si>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</si>
  <si>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</si>
  <si>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</si>
  <si>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</si>
  <si>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</si>
  <si>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</si>
  <si>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</si>
  <si>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</si>
  <si>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</si>
  <si>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</si>
  <si>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</si>
  <si>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</si>
  <si>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</si>
  <si>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</si>
  <si>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</si>
  <si>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</si>
  <si>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</si>
  <si>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</si>
  <si>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</si>
  <si>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</si>
  <si>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</si>
  <si>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</si>
  <si>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</si>
  <si>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</si>
  <si>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</si>
  <si>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</si>
  <si>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</si>
  <si>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</si>
  <si>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</si>
  <si>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</si>
  <si>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</si>
  <si>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</si>
  <si>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</si>
  <si>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</si>
  <si>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</si>
  <si>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</si>
  <si>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</si>
  <si>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</si>
  <si>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</si>
  <si>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</si>
  <si>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</si>
  <si>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</si>
  <si>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</si>
  <si>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</si>
  <si>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</si>
  <si>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</si>
  <si>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</si>
  <si>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</si>
  <si>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</si>
  <si>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</si>
  <si>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</si>
  <si>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</si>
  <si>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</si>
  <si>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</si>
  <si>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</si>
  <si>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</si>
  <si>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</si>
  <si>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</si>
  <si>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</si>
  <si>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</si>
  <si>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</si>
  <si>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</si>
  <si>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</si>
  <si>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</si>
  <si>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</si>
  <si>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</si>
  <si>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</si>
  <si>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</si>
  <si>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</si>
  <si>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</si>
  <si>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</si>
  <si>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</si>
  <si>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</si>
  <si>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</si>
  <si>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</si>
  <si>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</si>
  <si>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</si>
  <si>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</si>
  <si>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</si>
  <si>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</si>
  <si>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</si>
  <si>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</si>
  <si>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</si>
  <si>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</si>
  <si>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</si>
  <si>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</si>
  <si>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</si>
  <si>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</si>
  <si>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</si>
  <si>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</si>
  <si>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</si>
  <si>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</si>
  <si>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</si>
  <si>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</si>
  <si>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</si>
  <si>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</si>
  <si>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</si>
  <si>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</si>
  <si>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</si>
  <si>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</si>
  <si>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</si>
  <si>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</si>
  <si>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</si>
  <si>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</si>
  <si>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</si>
  <si>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</si>
  <si>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</si>
  <si>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</si>
  <si>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</si>
  <si>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</si>
  <si>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</si>
  <si>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</si>
  <si>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</si>
  <si>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</si>
  <si>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</si>
  <si>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</si>
  <si>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</si>
  <si>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</si>
  <si>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</si>
  <si>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</si>
  <si>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</si>
  <si>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</si>
  <si>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</si>
  <si>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</si>
  <si>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</si>
  <si>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</si>
  <si>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</si>
  <si>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</si>
  <si>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</si>
  <si>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</si>
  <si>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</si>
  <si>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</si>
  <si>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</si>
  <si>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</si>
  <si>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</si>
  <si>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</si>
  <si>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</si>
  <si>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</si>
  <si>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</si>
  <si>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</si>
  <si>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</si>
  <si>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</si>
  <si>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</si>
  <si>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</si>
  <si>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</si>
  <si>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</si>
  <si>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</si>
  <si>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</si>
  <si>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</si>
  <si>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</si>
  <si>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</si>
  <si>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</si>
  <si>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</si>
  <si>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</si>
  <si>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</si>
  <si>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</si>
  <si>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</si>
  <si>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</si>
  <si>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</si>
  <si>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</si>
  <si>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</si>
  <si>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</si>
  <si>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</si>
  <si>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</si>
  <si>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</si>
  <si>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</si>
  <si>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</si>
  <si>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</si>
  <si>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</si>
  <si>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</si>
  <si>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</si>
  <si>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</si>
  <si>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</si>
  <si>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</si>
  <si>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</si>
  <si>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</si>
  <si>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</si>
  <si>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</si>
  <si>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</si>
  <si>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</si>
  <si>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</si>
  <si>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</si>
  <si>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</si>
  <si>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</si>
  <si>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</si>
  <si>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</si>
  <si>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</si>
  <si>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</si>
  <si>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</si>
  <si>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</si>
  <si>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</si>
  <si>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</si>
  <si>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</si>
  <si>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</si>
  <si>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</si>
  <si>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</si>
  <si>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</si>
  <si>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</si>
  <si>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</si>
  <si>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</si>
  <si>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</si>
  <si>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</si>
  <si>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</si>
  <si>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</si>
  <si>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</si>
  <si>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</si>
  <si>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</si>
  <si>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</si>
  <si>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</si>
  <si>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</si>
  <si>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</si>
  <si>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</si>
  <si>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</si>
  <si>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</si>
  <si>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</si>
  <si>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</si>
  <si>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</si>
  <si>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</si>
  <si>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</si>
  <si>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</si>
  <si>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</si>
  <si>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</si>
  <si>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</si>
  <si>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</si>
  <si>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</si>
  <si>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</si>
  <si>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</si>
  <si>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</si>
  <si>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</si>
  <si>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</si>
  <si>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</si>
  <si>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</si>
  <si>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</si>
  <si>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</si>
  <si>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</si>
  <si>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</si>
  <si>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</si>
  <si>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</si>
  <si>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</si>
  <si>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</si>
  <si>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</si>
  <si>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</si>
  <si>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</si>
  <si>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</si>
  <si>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</si>
  <si>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</si>
  <si>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</si>
  <si>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</si>
  <si>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</si>
  <si>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</si>
  <si>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</si>
  <si>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</si>
  <si>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</si>
  <si>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</si>
  <si>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</si>
  <si>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</si>
  <si>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</si>
  <si>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</si>
  <si>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</si>
  <si>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</si>
  <si>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</si>
  <si>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</si>
  <si>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</si>
  <si>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</si>
  <si>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</si>
  <si>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</si>
  <si>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</si>
  <si>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</si>
  <si>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</si>
  <si>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</si>
  <si>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</si>
  <si>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</si>
  <si>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</si>
  <si>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</si>
  <si>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</si>
  <si>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</si>
  <si>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</si>
  <si>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</si>
  <si>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</si>
  <si>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</si>
  <si>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</si>
  <si>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</si>
  <si>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</si>
  <si>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</si>
  <si>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</si>
  <si>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</si>
  <si>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</si>
  <si>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</si>
  <si>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</si>
  <si>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</si>
  <si>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</si>
  <si>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</si>
  <si>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</si>
  <si>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</si>
  <si>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</si>
  <si>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</si>
  <si>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</si>
  <si>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</si>
  <si>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</si>
  <si>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</si>
  <si>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</si>
  <si>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</si>
  <si>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</si>
  <si>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</si>
  <si>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</si>
  <si>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</si>
  <si>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</si>
  <si>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</si>
  <si>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</si>
  <si>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</si>
  <si>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</si>
  <si>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</si>
  <si>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</si>
  <si>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</si>
  <si>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</si>
  <si>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</si>
  <si>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</si>
  <si>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</si>
  <si>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</si>
  <si>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</si>
  <si>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</si>
  <si>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</si>
  <si>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</si>
  <si>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</si>
  <si>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</si>
  <si>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</si>
  <si>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</si>
  <si>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</si>
  <si>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</si>
  <si>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</si>
  <si>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</si>
  <si>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</si>
  <si>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</si>
  <si>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</si>
  <si>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</si>
  <si>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</si>
  <si>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</si>
  <si>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</si>
  <si>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</si>
  <si>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</si>
  <si>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</si>
  <si>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</si>
  <si>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</si>
  <si>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</si>
  <si>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</si>
  <si>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</si>
  <si>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</si>
  <si>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</si>
  <si>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</si>
  <si>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</si>
  <si>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</si>
  <si>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</si>
  <si>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</si>
  <si>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</si>
  <si>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</si>
  <si>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</si>
  <si>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</si>
  <si>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</si>
  <si>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</si>
  <si>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</si>
  <si>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</si>
  <si>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</si>
  <si>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</si>
  <si>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</si>
  <si>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</si>
  <si>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</si>
  <si>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</si>
  <si>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</si>
  <si>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</si>
  <si>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</si>
  <si>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</si>
  <si>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</si>
  <si>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</si>
  <si>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</si>
  <si>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</si>
  <si>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</si>
  <si>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</si>
  <si>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</si>
  <si>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</si>
  <si>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</si>
  <si>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</si>
  <si>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</si>
  <si>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</si>
  <si>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</si>
  <si>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</si>
  <si>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</si>
  <si>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</si>
  <si>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</si>
  <si>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</si>
  <si>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</si>
  <si>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</si>
  <si>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</si>
  <si>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</si>
  <si>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</si>
  <si>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</si>
  <si>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</si>
  <si>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</si>
  <si>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</si>
  <si>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</si>
  <si>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</si>
  <si>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</si>
  <si>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</si>
  <si>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</si>
  <si>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</si>
  <si>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</si>
  <si>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</si>
  <si>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</si>
  <si>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</si>
  <si>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</si>
  <si>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</si>
  <si>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</si>
  <si>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</si>
  <si>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</si>
  <si>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</si>
  <si>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</si>
  <si>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</si>
  <si>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</si>
  <si>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</si>
  <si>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</si>
  <si>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</si>
  <si>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</si>
  <si>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</si>
  <si>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</si>
  <si>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</si>
  <si>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</si>
  <si>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</si>
  <si>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</si>
  <si>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</si>
  <si>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</si>
  <si>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</si>
  <si>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</si>
  <si>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</si>
  <si>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</si>
  <si>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</si>
  <si>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</si>
  <si>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</si>
  <si>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</si>
  <si>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</si>
  <si>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</si>
  <si>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</si>
  <si>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</si>
  <si>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</si>
  <si>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</si>
  <si>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</si>
  <si>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</si>
  <si>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</si>
  <si>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</si>
  <si>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</si>
  <si>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</si>
  <si>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</si>
  <si>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</si>
  <si>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</si>
  <si>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</si>
  <si>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</si>
  <si>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</si>
  <si>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</si>
  <si>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</si>
  <si>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</si>
  <si>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</si>
  <si>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</si>
  <si>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</si>
  <si>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</si>
  <si>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</si>
  <si>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</si>
  <si>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</si>
  <si>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</si>
  <si>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</si>
  <si>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</si>
  <si>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</si>
  <si>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</si>
  <si>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</si>
  <si>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</si>
  <si>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</si>
  <si>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</si>
  <si>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</si>
  <si>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</si>
  <si>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</si>
  <si>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</si>
  <si>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</si>
  <si>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</si>
  <si>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</si>
  <si>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</si>
  <si>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</si>
  <si>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</si>
  <si>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</si>
  <si>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</si>
  <si>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</si>
  <si>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</si>
  <si>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</si>
  <si>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</si>
  <si>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</si>
  <si>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</si>
  <si>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</si>
  <si>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</si>
  <si>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</si>
  <si>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</si>
  <si>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</si>
  <si>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</si>
  <si>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</si>
  <si>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</si>
  <si>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</si>
  <si>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</si>
  <si>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</si>
  <si>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</si>
  <si>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</si>
  <si>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</si>
  <si>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</si>
  <si>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</si>
  <si>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</si>
  <si>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</si>
  <si>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</si>
  <si>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</si>
  <si>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</si>
  <si>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</si>
  <si>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</si>
  <si>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</si>
  <si>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</si>
  <si>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</si>
  <si>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</si>
  <si>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</si>
  <si>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</si>
  <si>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</si>
  <si>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</si>
  <si>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</si>
  <si>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</si>
  <si>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</si>
  <si>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</si>
  <si>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</si>
  <si>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</si>
  <si>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</si>
  <si>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</si>
  <si>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</si>
  <si>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</si>
  <si>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</si>
  <si>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</si>
  <si>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</si>
  <si>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</si>
  <si>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</si>
  <si>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</si>
  <si>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</si>
  <si>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</si>
  <si>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</si>
  <si>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</si>
  <si>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</si>
  <si>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</si>
  <si>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</si>
  <si>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</si>
  <si>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</si>
  <si>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</si>
  <si>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</si>
  <si>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</si>
  <si>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</si>
  <si>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</si>
  <si>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</si>
  <si>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</si>
  <si>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</si>
  <si>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</si>
  <si>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</si>
  <si>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</si>
  <si>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</si>
  <si>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</si>
  <si>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</si>
  <si>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</si>
  <si>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</si>
  <si>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</si>
  <si>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</si>
  <si>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</si>
  <si>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</si>
  <si>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</si>
  <si>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</si>
  <si>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</si>
  <si>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</si>
  <si>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</si>
  <si>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</si>
  <si>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</si>
  <si>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</si>
  <si>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</si>
  <si>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</si>
  <si>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</si>
  <si>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</si>
  <si>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</si>
  <si>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</si>
  <si>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</si>
  <si>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</si>
  <si>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</si>
  <si>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</si>
  <si>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</si>
  <si>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</si>
  <si>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</si>
  <si>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</si>
  <si>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</si>
  <si>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</si>
  <si>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</si>
  <si>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</si>
  <si>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</si>
  <si>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</si>
  <si>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</si>
  <si>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</si>
  <si>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</si>
  <si>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</si>
  <si>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</si>
  <si>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</si>
  <si>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</si>
  <si>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</si>
  <si>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</si>
  <si>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</si>
  <si>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</si>
  <si>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</si>
  <si>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</si>
  <si>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</si>
  <si>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</si>
  <si>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</si>
  <si>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</si>
  <si>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</si>
  <si>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</si>
  <si>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</si>
  <si>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</si>
  <si>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</si>
  <si>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</si>
  <si>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</si>
  <si>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</si>
  <si>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</si>
  <si>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</si>
  <si>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</si>
  <si>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</si>
  <si>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</si>
  <si>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</si>
  <si>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</si>
  <si>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</si>
  <si>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</si>
  <si>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</si>
  <si>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</si>
  <si>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</si>
  <si>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</si>
  <si>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</si>
  <si>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</si>
  <si>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</si>
  <si>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</si>
  <si>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</si>
  <si>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</si>
  <si>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</si>
  <si>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</si>
  <si>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</si>
  <si>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</si>
  <si>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</si>
  <si>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</si>
  <si>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</si>
  <si>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</si>
  <si>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</si>
  <si>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</si>
  <si>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</si>
  <si>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</si>
  <si>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</si>
  <si>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</si>
  <si>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</si>
  <si>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</si>
  <si>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</si>
  <si>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</si>
  <si>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</si>
  <si>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</si>
  <si>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</si>
  <si>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</si>
  <si>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</si>
  <si>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</si>
  <si>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</si>
  <si>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</si>
  <si>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</si>
  <si>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</si>
  <si>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</si>
  <si>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</si>
  <si>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</si>
  <si>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</si>
  <si>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</si>
  <si>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</si>
  <si>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</si>
  <si>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</si>
  <si>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</si>
  <si>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</si>
  <si>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</si>
  <si>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</si>
  <si>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</si>
  <si>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</si>
  <si>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</si>
  <si>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</si>
  <si>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</si>
  <si>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</si>
  <si>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</si>
  <si>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</si>
  <si>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</si>
  <si>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</si>
  <si>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</si>
  <si>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</si>
  <si>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</si>
  <si>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</si>
  <si>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</si>
  <si>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</si>
  <si>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</si>
  <si>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</si>
  <si>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</si>
  <si>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</si>
  <si>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</si>
  <si>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</si>
  <si>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</si>
  <si>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</si>
  <si>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</si>
  <si>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</si>
  <si>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</si>
  <si>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</si>
  <si>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</si>
  <si>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</si>
  <si>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</si>
  <si>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</si>
  <si>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</si>
  <si>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</si>
  <si>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</si>
  <si>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</si>
  <si>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</si>
  <si>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</si>
  <si>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</si>
  <si>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</si>
  <si>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</si>
  <si>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</si>
  <si>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</si>
  <si>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</si>
  <si>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</si>
  <si>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</si>
  <si>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</si>
  <si>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</si>
  <si>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</si>
  <si>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</si>
  <si>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</si>
  <si>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</si>
  <si>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</si>
  <si>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</si>
  <si>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</si>
  <si>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</si>
  <si>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</si>
  <si>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</si>
  <si>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</si>
  <si>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</si>
  <si>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</si>
  <si>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</si>
  <si>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</si>
  <si>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</si>
  <si>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</si>
  <si>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</si>
  <si>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</si>
  <si>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</si>
  <si>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</si>
  <si>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</si>
  <si>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</si>
  <si>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</si>
  <si>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</si>
  <si>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</si>
  <si>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</si>
  <si>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</si>
  <si>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</si>
  <si>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</si>
  <si>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</si>
  <si>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</si>
  <si>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</si>
  <si>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</si>
  <si>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</si>
  <si>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</si>
  <si>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</si>
  <si>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</si>
  <si>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</si>
  <si>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</si>
  <si>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</si>
  <si>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</si>
  <si>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</si>
  <si>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</si>
  <si>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</si>
  <si>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</si>
  <si>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</si>
  <si>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</si>
  <si>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</si>
  <si>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</si>
  <si>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</si>
  <si>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</si>
  <si>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</si>
  <si>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</si>
  <si>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</si>
  <si>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</si>
  <si>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</si>
  <si>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</si>
  <si>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</si>
  <si>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</si>
  <si>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</si>
  <si>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</si>
  <si>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</si>
  <si>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</si>
  <si>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</si>
  <si>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</si>
  <si>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</si>
  <si>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</si>
  <si>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</si>
  <si>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</si>
  <si>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</si>
  <si>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</si>
  <si>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</si>
  <si>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</si>
  <si>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</si>
  <si>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</si>
  <si>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</si>
  <si>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</si>
  <si>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</si>
  <si>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</si>
  <si>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</si>
  <si>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</si>
  <si>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</si>
  <si>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</si>
  <si>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</si>
  <si>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</si>
  <si>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</si>
  <si>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</si>
  <si>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</si>
  <si>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</si>
  <si>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</si>
  <si>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</si>
  <si>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</si>
  <si>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</si>
  <si>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</si>
  <si>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</si>
  <si>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</si>
  <si>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</si>
  <si>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</si>
  <si>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</si>
  <si>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</si>
  <si>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</si>
  <si>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</si>
  <si>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</si>
  <si>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</si>
  <si>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</si>
  <si>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</si>
  <si>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</si>
  <si>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</si>
  <si>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</si>
  <si>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</si>
  <si>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</si>
  <si>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</si>
  <si>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</si>
  <si>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</si>
  <si>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</si>
  <si>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</si>
  <si>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</si>
  <si>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</si>
  <si>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</si>
  <si>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</si>
  <si>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</si>
  <si>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</si>
  <si>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</si>
  <si>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</si>
  <si>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</si>
  <si>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</si>
  <si>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</si>
  <si>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</si>
  <si>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</si>
  <si>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</si>
  <si>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</si>
  <si>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</si>
  <si>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</si>
  <si>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</si>
  <si>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</si>
  <si>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</si>
  <si>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</si>
  <si>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</si>
  <si>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</si>
  <si>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</si>
  <si>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</si>
  <si>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</si>
  <si>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</si>
  <si>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</si>
  <si>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</si>
  <si>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</si>
  <si>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</si>
  <si>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</si>
  <si>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</si>
  <si>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</si>
  <si>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</si>
  <si>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</si>
  <si>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</si>
  <si>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</si>
  <si>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</si>
  <si>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</si>
  <si>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</si>
  <si>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</si>
  <si>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</si>
  <si>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</si>
  <si>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</si>
  <si>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</si>
  <si>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</si>
  <si>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</si>
  <si>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</si>
  <si>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</si>
  <si>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</si>
  <si>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</si>
  <si>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</si>
  <si>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</si>
  <si>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</si>
  <si>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</si>
  <si>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</si>
  <si>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</si>
  <si>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</si>
  <si>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</si>
  <si>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</si>
  <si>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</si>
  <si>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</si>
  <si>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</si>
  <si>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</si>
  <si>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</si>
  <si>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</si>
  <si>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</si>
  <si>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</si>
  <si>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</si>
  <si>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</si>
  <si>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</si>
  <si>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</si>
  <si>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</si>
  <si>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</si>
  <si>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</si>
  <si>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</si>
  <si>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</si>
  <si>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</si>
  <si>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</si>
  <si>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</si>
  <si>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</si>
  <si>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</si>
  <si>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</si>
  <si>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</si>
  <si>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</si>
  <si>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</si>
  <si>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</si>
  <si>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</si>
  <si>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</si>
  <si>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</si>
  <si>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</si>
  <si>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</si>
  <si>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</si>
  <si>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</si>
  <si>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</si>
  <si>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</si>
  <si>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</si>
  <si>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</si>
  <si>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</si>
  <si>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</si>
  <si>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</si>
  <si>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</si>
  <si>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</si>
  <si>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</si>
  <si>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</si>
  <si>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</si>
  <si>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</si>
  <si>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</si>
  <si>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</si>
  <si>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</si>
  <si>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</si>
  <si>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</si>
  <si>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</si>
  <si>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</si>
  <si>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</si>
  <si>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</si>
  <si>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</si>
  <si>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</si>
  <si>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</si>
  <si>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</si>
  <si>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</si>
  <si>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</si>
  <si>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</si>
  <si>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</si>
  <si>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</si>
  <si>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</si>
  <si>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</si>
  <si>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</si>
  <si>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</si>
  <si>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</si>
  <si>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</si>
  <si>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</si>
  <si>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</si>
  <si>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</si>
  <si>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</si>
  <si>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</si>
  <si>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</si>
  <si>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</si>
  <si>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</si>
  <si>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</si>
  <si>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</si>
  <si>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</si>
  <si>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</si>
  <si>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</si>
  <si>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</si>
  <si>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</si>
  <si>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</si>
  <si>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</si>
  <si>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</si>
  <si>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</si>
  <si>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</si>
  <si>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</si>
  <si>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</si>
  <si>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</si>
  <si>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</si>
  <si>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</si>
  <si>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</si>
  <si>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</si>
  <si>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</si>
  <si>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</si>
  <si>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</si>
  <si>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</si>
  <si>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</si>
  <si>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</si>
  <si>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</si>
  <si>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</si>
  <si>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</si>
  <si>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</si>
  <si>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</si>
  <si>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</si>
  <si>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</si>
  <si>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</si>
  <si>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</si>
  <si>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</si>
  <si>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</si>
  <si>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</si>
  <si>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</si>
  <si>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</si>
  <si>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</si>
  <si>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</si>
  <si>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</si>
  <si>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</si>
  <si>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</si>
  <si>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</si>
  <si>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</si>
  <si>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</si>
  <si>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</si>
  <si>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</si>
  <si>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</si>
  <si>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</si>
  <si>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</si>
  <si>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</si>
  <si>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</si>
  <si>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</si>
  <si>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</si>
  <si>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</si>
  <si>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</si>
  <si>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</si>
  <si>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</si>
  <si>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</si>
  <si>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</si>
  <si>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</si>
  <si>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</si>
  <si>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</si>
  <si>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</si>
  <si>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</si>
  <si>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</si>
  <si>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</si>
  <si>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</si>
  <si>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</si>
  <si>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</si>
  <si>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</si>
  <si>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</si>
  <si>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</si>
  <si>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</si>
  <si>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</si>
  <si>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</si>
  <si>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</si>
  <si>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</si>
  <si>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</si>
  <si>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</si>
  <si>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</si>
  <si>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</si>
  <si>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</si>
  <si>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</si>
  <si>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</si>
  <si>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</si>
  <si>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</si>
  <si>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</si>
  <si>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</si>
  <si>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</si>
  <si>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</si>
  <si>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</si>
  <si>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</si>
  <si>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</si>
  <si>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</si>
  <si>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</si>
  <si>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</si>
  <si>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</si>
  <si>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</si>
  <si>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</si>
  <si>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</si>
  <si>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</si>
  <si>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</si>
  <si>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</si>
  <si>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</si>
  <si>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</si>
  <si>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</si>
  <si>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</si>
  <si>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</si>
  <si>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</si>
  <si>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</si>
  <si>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</si>
  <si>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</si>
  <si>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</si>
  <si>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</si>
  <si>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</si>
  <si>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</si>
  <si>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</si>
  <si>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</si>
  <si>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</si>
  <si>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</si>
  <si>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</si>
  <si>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</si>
  <si>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</si>
  <si>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</si>
  <si>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</si>
  <si>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</si>
  <si>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</si>
  <si>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</si>
  <si>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</si>
  <si>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</si>
  <si>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</si>
  <si>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</si>
  <si>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</si>
  <si>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</si>
  <si>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</si>
  <si>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</si>
  <si>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</si>
  <si>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</si>
  <si>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</si>
  <si>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</si>
  <si>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</si>
  <si>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</si>
  <si>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</si>
  <si>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</si>
  <si>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</si>
  <si>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</si>
  <si>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</si>
  <si>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</si>
  <si>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</si>
  <si>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</si>
  <si>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</si>
  <si>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</si>
  <si>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</si>
  <si>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</si>
  <si>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</si>
  <si>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</si>
  <si>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</si>
  <si>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</si>
  <si>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</si>
  <si>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</si>
  <si>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</si>
  <si>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</si>
  <si>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</si>
  <si>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</si>
  <si>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</si>
  <si>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</si>
  <si>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</si>
  <si>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</si>
  <si>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</si>
  <si>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</si>
  <si>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</si>
  <si>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</si>
  <si>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</si>
  <si>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</si>
  <si>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</si>
  <si>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</si>
  <si>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</si>
  <si>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</si>
  <si>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</si>
  <si>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</si>
  <si>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</si>
  <si>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</si>
  <si>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</si>
  <si>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</si>
  <si>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</si>
  <si>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</si>
  <si>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</si>
  <si>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</si>
  <si>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</si>
  <si>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</si>
  <si>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</si>
  <si>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</si>
  <si>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</si>
  <si>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</si>
  <si>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</si>
  <si>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</si>
  <si>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</si>
  <si>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</si>
  <si>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</si>
  <si>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</si>
  <si>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</si>
  <si>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</si>
  <si>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</si>
  <si>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</si>
  <si>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</si>
  <si>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</si>
  <si>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</si>
  <si>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</si>
  <si>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</si>
  <si>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</si>
  <si>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</si>
  <si>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</si>
  <si>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</si>
  <si>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</si>
  <si>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</si>
  <si>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</si>
  <si>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</si>
  <si>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</si>
  <si>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</si>
  <si>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</si>
  <si>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</si>
  <si>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</si>
  <si>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</si>
  <si>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</si>
  <si>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</si>
  <si>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</si>
  <si>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</si>
  <si>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</si>
  <si>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</si>
  <si>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</si>
  <si>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</si>
  <si>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</si>
  <si>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</si>
  <si>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</si>
  <si>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</si>
  <si>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</si>
  <si>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</si>
  <si>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</si>
  <si>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</si>
  <si>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</si>
  <si>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</si>
  <si>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</si>
  <si>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</si>
  <si>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</si>
  <si>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</si>
  <si>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</si>
  <si>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</si>
  <si>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</si>
  <si>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</si>
  <si>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</si>
  <si>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</si>
  <si>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</si>
  <si>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</si>
  <si>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</si>
  <si>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</si>
  <si>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</si>
  <si>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</si>
  <si>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</si>
  <si>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</si>
  <si>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</si>
  <si>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</si>
  <si>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</si>
  <si>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</si>
  <si>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</si>
  <si>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</si>
  <si>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</si>
  <si>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</si>
  <si>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</si>
  <si>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</si>
  <si>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</si>
  <si>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</si>
  <si>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</si>
  <si>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</si>
  <si>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</si>
  <si>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</si>
  <si>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</si>
  <si>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</si>
  <si>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</si>
  <si>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</si>
  <si>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</si>
  <si>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</si>
  <si>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</si>
  <si>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</si>
  <si>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</si>
  <si>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</si>
  <si>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</si>
  <si>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</si>
  <si>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</si>
  <si>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</si>
  <si>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</si>
  <si>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</si>
  <si>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</si>
  <si>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</si>
  <si>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</si>
  <si>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</si>
  <si>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</si>
  <si>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</si>
  <si>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</si>
  <si>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</si>
  <si>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</si>
  <si>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</si>
  <si>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</si>
  <si>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</si>
  <si>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</si>
  <si>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</si>
  <si>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</si>
  <si>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</si>
  <si>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</si>
  <si>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</si>
  <si>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</si>
  <si>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</si>
  <si>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</si>
  <si>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</si>
  <si>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</si>
  <si>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</si>
  <si>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</si>
  <si>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</si>
  <si>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</si>
  <si>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</si>
  <si>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</si>
  <si>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</si>
  <si>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</si>
  <si>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</si>
  <si>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</si>
  <si>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</si>
  <si>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</si>
  <si>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</si>
  <si>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</si>
  <si>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</si>
  <si>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</si>
  <si>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</si>
  <si>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</si>
  <si>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</si>
  <si>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</si>
  <si>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</si>
  <si>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</si>
  <si>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</si>
  <si>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</si>
  <si>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</si>
  <si>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</si>
  <si>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</si>
  <si>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</si>
  <si>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</si>
  <si>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</si>
  <si>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</si>
  <si>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</si>
  <si>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</si>
  <si>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</si>
  <si>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</si>
  <si>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</si>
  <si>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</si>
  <si>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</si>
  <si>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</si>
  <si>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</si>
  <si>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</si>
  <si>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</si>
  <si>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</si>
  <si>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</si>
  <si>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</si>
  <si>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</si>
  <si>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</si>
  <si>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</si>
  <si>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</si>
  <si>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</si>
  <si>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</si>
  <si>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</si>
  <si>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</si>
  <si>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</si>
  <si>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</si>
  <si>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</si>
  <si>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</si>
  <si>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</si>
  <si>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</si>
  <si>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</si>
  <si>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</si>
  <si>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</si>
  <si>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</si>
  <si>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</si>
  <si>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</si>
  <si>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</si>
  <si>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</si>
  <si>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</si>
  <si>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</si>
  <si>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</si>
  <si>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</si>
  <si>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</si>
  <si>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</si>
  <si>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</si>
  <si>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</si>
  <si>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</si>
  <si>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</si>
  <si>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</si>
  <si>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</si>
  <si>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</si>
  <si>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</si>
  <si>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</si>
  <si>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</si>
  <si>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</si>
  <si>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</si>
  <si>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</si>
  <si>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</si>
  <si>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</si>
  <si>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</si>
  <si>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</si>
  <si>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</si>
  <si>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</si>
  <si>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</si>
  <si>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</si>
  <si>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</si>
  <si>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</si>
  <si>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</si>
  <si>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</si>
  <si>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</si>
  <si>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</si>
  <si>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</si>
  <si>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</si>
  <si>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</si>
  <si>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</si>
  <si>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</si>
  <si>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</si>
  <si>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</si>
  <si>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</si>
  <si>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</si>
  <si>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</si>
  <si>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</si>
  <si>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</si>
  <si>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</si>
  <si>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</si>
  <si>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</si>
  <si>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</si>
  <si>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</si>
  <si>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</si>
  <si>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</si>
  <si>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</si>
  <si>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</si>
  <si>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</si>
  <si>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</si>
  <si>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</si>
  <si>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</si>
  <si>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</si>
  <si>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</si>
  <si>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</si>
  <si>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</si>
  <si>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</si>
  <si>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</si>
  <si>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</si>
  <si>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</si>
  <si>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</si>
  <si>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</si>
  <si>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</si>
  <si>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</si>
  <si>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</si>
  <si>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</si>
  <si>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</si>
  <si>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</si>
  <si>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</si>
  <si>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</si>
  <si>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</si>
  <si>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</si>
  <si>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</si>
  <si>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</si>
  <si>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</si>
  <si>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</si>
  <si>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</si>
  <si>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</si>
  <si>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</si>
  <si>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</si>
  <si>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</si>
  <si>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</si>
  <si>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</si>
  <si>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</si>
  <si>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</si>
  <si>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</si>
  <si>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</si>
  <si>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</si>
  <si>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</si>
  <si>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</si>
  <si>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</si>
  <si>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</si>
  <si>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</si>
  <si>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</si>
  <si>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</si>
  <si>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</si>
  <si>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</si>
  <si>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</si>
  <si>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</si>
  <si>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</si>
  <si>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</si>
  <si>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</si>
  <si>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</si>
  <si>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</si>
  <si>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</si>
  <si>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</si>
  <si>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</si>
  <si>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</si>
  <si>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</si>
  <si>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</si>
  <si>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</si>
  <si>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</si>
  <si>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</si>
  <si>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</si>
  <si>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</si>
  <si>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</si>
  <si>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</si>
  <si>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</si>
  <si>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</si>
  <si>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</si>
  <si>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</si>
  <si>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</si>
  <si>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</si>
  <si>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</si>
  <si>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</si>
  <si>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</si>
  <si>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</si>
  <si>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</si>
  <si>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</si>
  <si>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</si>
  <si>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</si>
  <si>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</si>
  <si>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</si>
  <si>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</si>
  <si>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</si>
  <si>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</si>
  <si>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</si>
  <si>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</si>
  <si>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</si>
  <si>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</si>
  <si>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</si>
  <si>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</si>
  <si>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</si>
  <si>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</si>
  <si>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</si>
  <si>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</si>
  <si>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</si>
  <si>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</si>
  <si>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</si>
  <si>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</si>
  <si>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</si>
  <si>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</si>
  <si>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</si>
  <si>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</si>
  <si>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</si>
  <si>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</si>
  <si>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</si>
  <si>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</si>
  <si>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</si>
  <si>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</si>
  <si>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</si>
  <si>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</si>
  <si>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</si>
  <si>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</si>
  <si>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</si>
  <si>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</si>
  <si>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</si>
  <si>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</si>
  <si>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</si>
  <si>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</si>
  <si>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</si>
  <si>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</si>
  <si>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</si>
  <si>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</si>
  <si>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</si>
  <si>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</si>
  <si>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</si>
  <si>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</si>
  <si>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</si>
  <si>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</si>
  <si>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</si>
  <si>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</si>
  <si>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</si>
  <si>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</si>
  <si>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</si>
  <si>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</si>
  <si>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</si>
  <si>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</si>
  <si>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</si>
  <si>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</si>
  <si>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</si>
  <si>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</si>
  <si>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</si>
  <si>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</si>
  <si>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</si>
  <si>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</si>
  <si>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</si>
  <si>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</si>
  <si>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</si>
  <si>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</si>
  <si>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</si>
  <si>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</si>
  <si>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</si>
  <si>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</si>
  <si>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</si>
  <si>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</si>
  <si>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</si>
  <si>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</si>
  <si>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</si>
  <si>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</si>
  <si>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</si>
  <si>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</si>
  <si>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</si>
  <si>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</si>
  <si>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</si>
  <si>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</si>
  <si>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</si>
  <si>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</si>
  <si>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</si>
  <si>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</si>
  <si>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</si>
  <si>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</si>
  <si>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</si>
  <si>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</si>
  <si>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</si>
  <si>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</si>
  <si>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</si>
  <si>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</si>
  <si>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</si>
  <si>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</si>
  <si>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</si>
  <si>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</si>
  <si>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</si>
  <si>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</si>
  <si>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</si>
  <si>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</si>
  <si>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</si>
  <si>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</si>
  <si>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</si>
  <si>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</si>
  <si>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</si>
  <si>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</si>
  <si>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</si>
  <si>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</si>
  <si>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</si>
  <si>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</si>
  <si>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</si>
  <si>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</si>
  <si>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</si>
  <si>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</si>
  <si>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</si>
  <si>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</si>
  <si>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</si>
  <si>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</si>
  <si>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</si>
  <si>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</si>
  <si>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</si>
  <si>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</si>
  <si>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</si>
  <si>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</si>
  <si>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</si>
  <si>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</si>
  <si>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</si>
  <si>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</si>
  <si>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</si>
  <si>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</si>
  <si>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</si>
  <si>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</si>
  <si>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</si>
  <si>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</si>
  <si>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</si>
  <si>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</si>
  <si>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</si>
  <si>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</si>
  <si>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</si>
  <si>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</si>
  <si>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</si>
  <si>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</si>
  <si>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</si>
  <si>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</si>
  <si>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</si>
  <si>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</si>
  <si>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</si>
  <si>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</si>
  <si>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</si>
  <si>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</si>
  <si>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</si>
  <si>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</si>
  <si>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</si>
  <si>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</si>
  <si>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</si>
  <si>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</si>
  <si>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</si>
  <si>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</si>
  <si>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</si>
  <si>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</si>
  <si>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</si>
  <si>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</si>
  <si>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</si>
  <si>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</si>
  <si>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</si>
  <si>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</si>
  <si>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</si>
  <si>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</si>
  <si>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</si>
  <si>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</si>
  <si>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</si>
  <si>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</si>
  <si>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</si>
  <si>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</si>
  <si>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</si>
  <si>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</si>
  <si>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</si>
  <si>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</si>
  <si>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</si>
  <si>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</si>
  <si>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</si>
  <si>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</si>
  <si>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</si>
  <si>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</si>
  <si>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</si>
  <si>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</si>
  <si>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</si>
  <si>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</si>
  <si>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</si>
  <si>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</si>
  <si>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</si>
  <si>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</si>
  <si>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</si>
  <si>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</si>
  <si>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</si>
  <si>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</si>
  <si>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</si>
  <si>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</si>
  <si>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</si>
  <si>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</si>
  <si>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</si>
  <si>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</si>
  <si>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</si>
  <si>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</si>
  <si>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</si>
  <si>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</si>
  <si>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</si>
  <si>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</si>
  <si>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</si>
  <si>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</si>
  <si>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</si>
  <si>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</si>
  <si>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</si>
  <si>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</si>
  <si>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</si>
  <si>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</si>
  <si>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</si>
  <si>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</si>
  <si>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</si>
  <si>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</si>
  <si>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</si>
  <si>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</si>
  <si>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</si>
  <si>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</si>
  <si>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</si>
  <si>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</si>
  <si>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</si>
  <si>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</si>
  <si>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</si>
  <si>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</si>
  <si>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</si>
  <si>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</si>
  <si>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</si>
  <si>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</si>
  <si>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</si>
  <si>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</si>
  <si>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</si>
  <si>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</si>
  <si>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</si>
  <si>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</si>
  <si>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</si>
  <si>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</si>
  <si>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</si>
  <si>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</si>
  <si>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</si>
  <si>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</si>
  <si>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</si>
  <si>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</si>
  <si>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</si>
  <si>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</si>
  <si>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</si>
  <si>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</si>
  <si>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</si>
  <si>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</si>
  <si>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</si>
  <si>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</si>
  <si>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</si>
  <si>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</si>
  <si>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</si>
  <si>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</si>
  <si>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</si>
  <si>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</si>
  <si>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</si>
  <si>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</si>
  <si>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</si>
  <si>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</si>
  <si>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</si>
  <si>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</si>
  <si>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</si>
  <si>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</si>
  <si>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</si>
  <si>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</si>
  <si>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</si>
  <si>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</si>
  <si>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</si>
  <si>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</si>
  <si>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</si>
  <si>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</si>
  <si>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</si>
  <si>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</si>
  <si>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</si>
  <si>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</si>
  <si>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</si>
  <si>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</si>
  <si>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</si>
  <si>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</si>
  <si>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</si>
  <si>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</si>
  <si>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</si>
  <si>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</si>
  <si>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</si>
  <si>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</si>
  <si>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</si>
  <si>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</si>
  <si>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</si>
  <si>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</si>
  <si>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</si>
  <si>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</si>
  <si>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</si>
  <si>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</si>
  <si>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</si>
  <si>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</si>
  <si>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</si>
  <si>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</si>
  <si>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</si>
  <si>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</si>
  <si>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</si>
  <si>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</si>
  <si>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</si>
  <si>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</si>
  <si>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</si>
  <si>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</si>
  <si>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</si>
  <si>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</si>
  <si>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</si>
  <si>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</si>
  <si>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</si>
  <si>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</si>
  <si>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</si>
  <si>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</si>
  <si>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</si>
  <si>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</si>
  <si>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</si>
  <si>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</si>
  <si>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</si>
  <si>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</si>
  <si>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</si>
  <si>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</si>
  <si>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</si>
  <si>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</si>
  <si>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</si>
  <si>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</si>
  <si>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</si>
  <si>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</si>
  <si>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</si>
  <si>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</si>
  <si>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</si>
  <si>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</si>
  <si>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</si>
  <si>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</si>
  <si>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</si>
  <si>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</si>
  <si>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</si>
  <si>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</si>
  <si>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</si>
  <si>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</si>
  <si>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</si>
  <si>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</si>
  <si>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</si>
  <si>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</si>
  <si>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</si>
  <si>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</si>
  <si>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</si>
  <si>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</si>
  <si>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</si>
  <si>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</si>
  <si>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</si>
  <si>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</si>
  <si>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</si>
  <si>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</si>
  <si>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</si>
  <si>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</si>
  <si>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</si>
  <si>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</si>
  <si>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</si>
  <si>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</si>
  <si>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</si>
  <si>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</si>
  <si>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</si>
  <si>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</si>
  <si>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</si>
  <si>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</si>
  <si>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</si>
  <si>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</si>
  <si>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</si>
  <si>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</si>
  <si>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</si>
  <si>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</si>
  <si>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</si>
  <si>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</si>
  <si>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</si>
  <si>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</si>
  <si>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</si>
  <si>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</si>
  <si>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</si>
  <si>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</si>
  <si>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</si>
  <si>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</si>
  <si>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</si>
  <si>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</si>
  <si>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</si>
  <si>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</si>
  <si>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</si>
  <si>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</si>
  <si>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</si>
  <si>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</si>
  <si>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</si>
  <si>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</si>
  <si>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</si>
  <si>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</si>
  <si>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</si>
  <si>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</si>
  <si>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</si>
  <si>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</si>
  <si>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</si>
  <si>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</si>
  <si>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</si>
  <si>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</si>
  <si>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</si>
  <si>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</si>
  <si>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</si>
  <si>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</si>
  <si>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</si>
  <si>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</si>
  <si>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</si>
  <si>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</si>
  <si>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</si>
  <si>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</si>
  <si>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</si>
  <si>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</si>
  <si>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</si>
  <si>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</si>
  <si>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</si>
  <si>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</si>
  <si>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</si>
  <si>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</si>
  <si>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</si>
  <si>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</si>
  <si>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</si>
  <si>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</si>
  <si>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</si>
  <si>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</si>
  <si>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</si>
  <si>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</si>
  <si>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</si>
  <si>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</si>
  <si>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</si>
  <si>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</si>
  <si>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</si>
  <si>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</si>
  <si>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</si>
  <si>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</si>
  <si>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</si>
  <si>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</si>
  <si>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</si>
  <si>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</si>
  <si>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</si>
  <si>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</si>
  <si>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</si>
  <si>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</si>
  <si>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</si>
  <si>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</si>
  <si>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</si>
  <si>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</si>
  <si>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</si>
  <si>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</si>
  <si>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</si>
  <si>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</si>
  <si>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</si>
  <si>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</si>
  <si>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</si>
  <si>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</si>
  <si>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</si>
  <si>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</si>
  <si>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</si>
  <si>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</si>
  <si>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</si>
  <si>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</si>
  <si>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</si>
  <si>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</si>
  <si>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</si>
  <si>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</si>
  <si>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</si>
  <si>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</si>
  <si>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</si>
  <si>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</si>
  <si>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</si>
  <si>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</si>
  <si>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</si>
  <si>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</si>
  <si>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</si>
  <si>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</si>
  <si>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</si>
  <si>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</si>
  <si>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</si>
  <si>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</si>
  <si>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</si>
  <si>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</si>
  <si>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</si>
  <si>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</si>
  <si>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</si>
  <si>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</si>
  <si>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</si>
  <si>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</si>
  <si>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</si>
  <si>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</si>
  <si>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</si>
  <si>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</si>
  <si>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</si>
  <si>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</si>
  <si>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</si>
  <si>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</si>
  <si>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</si>
  <si>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</si>
  <si>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</si>
  <si>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</si>
  <si>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</si>
  <si>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</si>
  <si>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</si>
  <si>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</si>
  <si>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</si>
  <si>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</si>
  <si>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</si>
  <si>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</si>
  <si>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</si>
  <si>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</si>
  <si>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</si>
  <si>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</si>
  <si>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</si>
  <si>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</si>
  <si>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</si>
  <si>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</si>
  <si>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</si>
  <si>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</si>
  <si>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</si>
  <si>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</si>
  <si>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</si>
  <si>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</si>
  <si>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</si>
  <si>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</si>
  <si>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</si>
  <si>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</si>
  <si>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</si>
  <si>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</si>
  <si>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</si>
  <si>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</si>
  <si>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</si>
  <si>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</si>
  <si>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</si>
  <si>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</si>
  <si>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</si>
  <si>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</si>
  <si>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</si>
  <si>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</si>
  <si>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</si>
  <si>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</si>
  <si>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</si>
  <si>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</si>
  <si>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</si>
  <si>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</si>
  <si>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</si>
  <si>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</si>
  <si>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</si>
  <si>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</si>
  <si>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</si>
  <si>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</si>
  <si>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</si>
  <si>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</si>
  <si>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</si>
  <si>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</si>
  <si>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</si>
  <si>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</si>
  <si>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</si>
  <si>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</si>
  <si>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</si>
  <si>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</si>
  <si>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</si>
  <si>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</si>
  <si>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</si>
  <si>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</si>
  <si>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</si>
  <si>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</si>
  <si>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</si>
  <si>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</si>
  <si>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</si>
  <si>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</si>
  <si>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</si>
  <si>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</si>
  <si>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</si>
  <si>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</si>
  <si>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</si>
  <si>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</si>
  <si>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</si>
  <si>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</si>
  <si>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</si>
  <si>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</si>
  <si>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</si>
  <si>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</si>
  <si>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</si>
  <si>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</si>
  <si>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</si>
  <si>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</si>
  <si>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</si>
  <si>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</si>
  <si>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</si>
  <si>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</si>
  <si>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</si>
  <si>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</si>
  <si>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</si>
  <si>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</si>
  <si>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</si>
  <si>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</si>
  <si>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</si>
  <si>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</si>
  <si>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</si>
  <si>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</si>
  <si>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</si>
  <si>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</si>
  <si>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</si>
  <si>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</si>
  <si>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</si>
  <si>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</si>
  <si>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</si>
  <si>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</si>
  <si>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</si>
  <si>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</si>
  <si>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</si>
  <si>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</si>
  <si>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</si>
  <si>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</si>
  <si>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</si>
  <si>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</si>
  <si>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</si>
  <si>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</si>
  <si>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</si>
  <si>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</si>
  <si>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</si>
  <si>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</si>
  <si>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</si>
  <si>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</si>
  <si>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</si>
  <si>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</si>
  <si>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</si>
  <si>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</si>
  <si>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</si>
  <si>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</si>
  <si>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</si>
  <si>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</si>
  <si>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</si>
  <si>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</si>
  <si>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</si>
  <si>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</si>
  <si>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</si>
  <si>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</si>
  <si>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</si>
  <si>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</si>
  <si>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</si>
  <si>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</si>
  <si>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</si>
  <si>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</si>
  <si>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</si>
  <si>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</si>
  <si>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</si>
  <si>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</si>
  <si>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</si>
  <si>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</si>
  <si>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</si>
  <si>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</si>
  <si>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</si>
  <si>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</si>
  <si>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</si>
  <si>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</si>
  <si>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</si>
  <si>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</si>
  <si>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</si>
  <si>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</si>
  <si>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</si>
  <si>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</si>
  <si>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</si>
  <si>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</si>
  <si>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</si>
  <si>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</si>
  <si>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</si>
  <si>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</si>
  <si>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</si>
  <si>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</si>
  <si>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</si>
  <si>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</si>
  <si>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</si>
  <si>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</si>
  <si>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</si>
  <si>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</si>
  <si>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</si>
  <si>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</si>
  <si>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</si>
  <si>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</si>
  <si>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</si>
  <si>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</si>
  <si>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</si>
  <si>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</si>
  <si>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</si>
  <si>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</si>
  <si>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</si>
  <si>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</si>
  <si>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</si>
  <si>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</si>
  <si>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</si>
  <si>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</si>
  <si>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</si>
  <si>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</si>
  <si>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</si>
  <si>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</si>
  <si>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</si>
  <si>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</si>
  <si>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</si>
  <si>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</si>
  <si>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</si>
  <si>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</si>
  <si>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</si>
  <si>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</si>
  <si>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</si>
  <si>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</si>
  <si>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</si>
  <si>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</si>
  <si>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</si>
  <si>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</si>
  <si>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</si>
  <si>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</si>
  <si>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</si>
  <si>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</si>
  <si>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</si>
  <si>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</si>
  <si>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</si>
  <si>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</si>
  <si>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</si>
  <si>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</si>
  <si>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</si>
  <si>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</si>
  <si>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</si>
  <si>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</si>
  <si>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</si>
  <si>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</si>
  <si>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</si>
  <si>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</si>
  <si>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</si>
  <si>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</si>
  <si>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</si>
  <si>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</si>
  <si>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</si>
  <si>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</si>
  <si>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</si>
  <si>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</si>
  <si>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</si>
  <si>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</si>
  <si>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</si>
  <si>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</si>
  <si>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</si>
  <si>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</si>
  <si>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</si>
  <si>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</si>
  <si>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</si>
  <si>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</si>
  <si>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</si>
  <si>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</si>
  <si>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</si>
  <si>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</si>
  <si>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</si>
  <si>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</si>
  <si>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</si>
  <si>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</si>
  <si>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</si>
  <si>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</si>
  <si>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</si>
  <si>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</si>
  <si>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</si>
  <si>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</si>
  <si>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</si>
  <si>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</si>
  <si>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</si>
  <si>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</si>
  <si>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</si>
  <si>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</si>
  <si>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</si>
  <si>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</si>
  <si>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</si>
  <si>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</si>
  <si>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</si>
  <si>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</si>
  <si>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</si>
  <si>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</si>
  <si>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</si>
  <si>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</si>
  <si>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</si>
  <si>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</si>
  <si>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</si>
  <si>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</si>
  <si>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</si>
  <si>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</si>
  <si>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</si>
  <si>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</si>
  <si>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</si>
  <si>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</si>
  <si>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</si>
  <si>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</si>
  <si>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</si>
  <si>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</si>
  <si>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</si>
  <si>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</si>
  <si>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</si>
  <si>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</si>
  <si>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</si>
  <si>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</si>
  <si>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</si>
  <si>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</si>
  <si>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</si>
  <si>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</si>
  <si>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</si>
  <si>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</si>
  <si>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</si>
  <si>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</si>
  <si>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</si>
  <si>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</si>
  <si>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</si>
  <si>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</si>
  <si>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</si>
  <si>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</si>
  <si>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</si>
  <si>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</si>
  <si>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</si>
  <si>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</si>
  <si>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</si>
  <si>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</si>
  <si>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</si>
  <si>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</si>
  <si>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</si>
  <si>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</si>
  <si>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</si>
  <si>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</si>
  <si>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</si>
  <si>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</si>
  <si>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</si>
  <si>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</si>
  <si>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</si>
  <si>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</si>
  <si>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</si>
  <si>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</si>
  <si>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</si>
  <si>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</si>
  <si>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</si>
  <si>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</si>
  <si>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</si>
  <si>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</si>
  <si>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</si>
  <si>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</si>
  <si>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</si>
  <si>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</si>
  <si>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</si>
  <si>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</si>
  <si>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</si>
  <si>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</si>
  <si>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</si>
  <si>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</si>
  <si>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</si>
  <si>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</si>
  <si>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</si>
  <si>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</si>
  <si>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</si>
  <si>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</si>
  <si>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</si>
  <si>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</si>
  <si>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</si>
  <si>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</si>
  <si>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</si>
  <si>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</si>
  <si>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</si>
  <si>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</si>
  <si>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</si>
  <si>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</si>
  <si>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</si>
  <si>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</si>
  <si>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</si>
  <si>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</si>
  <si>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</si>
  <si>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</si>
  <si>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</si>
  <si>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</si>
  <si>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</si>
  <si>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</si>
  <si>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</si>
  <si>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</si>
  <si>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</si>
  <si>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</si>
  <si>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</si>
  <si>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</si>
  <si>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</si>
  <si>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</si>
  <si>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</si>
  <si>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</si>
  <si>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</si>
  <si>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</si>
  <si>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</si>
  <si>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</si>
  <si>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</si>
  <si>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</si>
  <si>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</si>
  <si>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</si>
  <si>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</si>
  <si>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</si>
  <si>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</si>
  <si>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</si>
  <si>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</si>
  <si>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</si>
  <si>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</si>
  <si>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</si>
  <si>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</si>
  <si>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</si>
  <si>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</si>
  <si>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</si>
  <si>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</si>
  <si>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</si>
  <si>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</si>
  <si>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</si>
  <si>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</si>
  <si>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</si>
  <si>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</si>
  <si>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</si>
  <si>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</si>
  <si>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</si>
  <si>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</si>
  <si>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</si>
  <si>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</si>
  <si>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</si>
  <si>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</si>
  <si>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</si>
  <si>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</si>
  <si>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</si>
  <si>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</si>
  <si>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</si>
  <si>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</si>
  <si>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</si>
  <si>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</si>
  <si>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</si>
  <si>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</si>
  <si>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</si>
  <si>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</si>
  <si>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</si>
  <si>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</si>
  <si>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</si>
  <si>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</si>
  <si>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</si>
  <si>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</si>
  <si>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</si>
  <si>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</si>
  <si>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</si>
  <si>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</si>
  <si>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</si>
  <si>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</si>
  <si>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</si>
  <si>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</si>
  <si>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</si>
  <si>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</si>
  <si>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</si>
  <si>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</si>
  <si>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</si>
  <si>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</si>
  <si>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</si>
  <si>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</si>
  <si>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</si>
  <si>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</si>
  <si>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</si>
  <si>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</si>
  <si>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</si>
  <si>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</si>
  <si>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</si>
  <si>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</si>
  <si>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</si>
  <si>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</si>
  <si>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</si>
  <si>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</si>
  <si>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</si>
  <si>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</si>
  <si>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</si>
  <si>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</si>
  <si>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</si>
  <si>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</si>
  <si>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</si>
  <si>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</si>
  <si>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</si>
  <si>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</si>
  <si>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</si>
  <si>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</si>
  <si>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</si>
  <si>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</si>
  <si>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</si>
  <si>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</si>
  <si>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</si>
  <si>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</si>
  <si>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</si>
  <si>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</si>
  <si>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</si>
  <si>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</si>
  <si>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</si>
  <si>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</si>
  <si>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</si>
  <si>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</si>
  <si>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</si>
  <si>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</si>
  <si>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</si>
  <si>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</si>
  <si>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</si>
  <si>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</si>
  <si>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</si>
  <si>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</si>
  <si>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</si>
  <si>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</si>
  <si>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</si>
  <si>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</si>
  <si>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</si>
  <si>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</si>
  <si>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</si>
  <si>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</si>
  <si>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</si>
  <si>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</si>
  <si>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</si>
  <si>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</si>
  <si>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</si>
  <si>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</si>
  <si>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</si>
  <si>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</si>
  <si>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</si>
  <si>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</si>
  <si>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</si>
  <si>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</si>
  <si>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</si>
  <si>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</si>
  <si>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</si>
  <si>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</si>
  <si>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</si>
  <si>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</si>
  <si>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</si>
  <si>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</si>
  <si>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</si>
  <si>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</si>
  <si>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</si>
  <si>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</si>
  <si>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</si>
  <si>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</si>
  <si>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</si>
  <si>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</si>
  <si>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</si>
  <si>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</si>
  <si>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</si>
  <si>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</si>
  <si>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</si>
  <si>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</si>
  <si>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</si>
  <si>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</si>
  <si>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</si>
  <si>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</si>
  <si>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</si>
  <si>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</si>
  <si>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</si>
  <si>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</si>
  <si>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</si>
  <si>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</si>
  <si>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</si>
  <si>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</si>
  <si>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</si>
  <si>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</si>
  <si>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</si>
  <si>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</si>
  <si>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</si>
  <si>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</si>
  <si>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</si>
  <si>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</si>
  <si>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</si>
  <si>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</si>
  <si>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</si>
  <si>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</si>
  <si>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</si>
  <si>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</si>
  <si>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</si>
  <si>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</si>
  <si>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</si>
  <si>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</si>
  <si>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</si>
  <si>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</si>
  <si>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</si>
  <si>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</si>
  <si>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</si>
  <si>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</si>
  <si>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</si>
  <si>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</si>
  <si>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</si>
  <si>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</si>
  <si>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</si>
  <si>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</si>
  <si>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</si>
  <si>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</si>
  <si>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</si>
  <si>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</si>
  <si>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</si>
  <si>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</si>
  <si>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</si>
  <si>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</si>
  <si>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</si>
  <si>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</si>
  <si>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</si>
  <si>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</si>
  <si>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</si>
  <si>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</si>
  <si>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</si>
  <si>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</si>
  <si>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</si>
  <si>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</si>
  <si>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</si>
  <si>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</si>
  <si>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</si>
  <si>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</si>
  <si>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</si>
  <si>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</si>
  <si>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</si>
  <si>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</si>
  <si>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</si>
  <si>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</si>
  <si>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</si>
  <si>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</si>
  <si>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</si>
  <si>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</si>
  <si>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</si>
  <si>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</si>
  <si>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</si>
  <si>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</si>
  <si>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</si>
  <si>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</si>
  <si>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</si>
  <si>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</si>
  <si>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</si>
  <si>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</si>
  <si>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</si>
  <si>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</si>
  <si>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</si>
  <si>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</si>
  <si>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</si>
  <si>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</si>
  <si>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</si>
  <si>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</si>
  <si>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</si>
  <si>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</si>
  <si>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</si>
  <si>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</si>
  <si>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</si>
  <si>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</si>
  <si>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</si>
  <si>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</si>
  <si>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</si>
  <si>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</si>
  <si>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</si>
  <si>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</si>
  <si>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</si>
  <si>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</si>
  <si>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</si>
  <si>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</si>
  <si>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</si>
  <si>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</si>
  <si>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</si>
  <si>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</si>
  <si>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</si>
  <si>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</si>
  <si>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</si>
  <si>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</si>
  <si>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</si>
  <si>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</si>
  <si>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</si>
  <si>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</si>
  <si>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</si>
  <si>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</si>
  <si>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</si>
  <si>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</si>
  <si>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</si>
  <si>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</si>
  <si>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</si>
  <si>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</si>
  <si>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</si>
  <si>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</si>
  <si>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</si>
  <si>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</si>
  <si>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</si>
  <si>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</si>
  <si>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</si>
  <si>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</si>
  <si>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</si>
  <si>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</si>
  <si>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</si>
  <si>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</si>
  <si>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</si>
  <si>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</si>
  <si>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</si>
  <si>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</si>
  <si>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</si>
  <si>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</si>
  <si>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</si>
  <si>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</si>
  <si>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</si>
  <si>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</si>
  <si>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</si>
  <si>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</si>
  <si>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</si>
  <si>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</si>
  <si>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</si>
  <si>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</si>
  <si>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</si>
  <si>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</si>
  <si>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</si>
  <si>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</si>
  <si>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</si>
  <si>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</si>
  <si>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</si>
  <si>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</si>
  <si>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</si>
  <si>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</si>
  <si>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</si>
  <si>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</si>
  <si>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</si>
  <si>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</si>
  <si>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</si>
  <si>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</si>
  <si>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</si>
  <si>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</si>
  <si>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</si>
  <si>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</si>
  <si>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</si>
  <si>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</si>
  <si>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</si>
  <si>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</si>
  <si>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</si>
  <si>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</si>
  <si>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</si>
  <si>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</si>
  <si>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</si>
  <si>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</si>
  <si>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</si>
  <si>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</si>
  <si>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</si>
  <si>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</si>
  <si>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</si>
  <si>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</si>
  <si>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</si>
  <si>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</si>
  <si>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</si>
  <si>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</si>
  <si>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</si>
  <si>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</si>
  <si>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</si>
  <si>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</si>
  <si>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</si>
  <si>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</si>
  <si>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</si>
  <si>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</si>
  <si>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</si>
  <si>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</si>
  <si>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</si>
  <si>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</si>
  <si>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</si>
  <si>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</si>
  <si>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</si>
  <si>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</si>
  <si>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</si>
  <si>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</si>
  <si>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</si>
  <si>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</si>
  <si>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</si>
  <si>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</si>
  <si>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</si>
  <si>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</si>
  <si>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</si>
  <si>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</si>
  <si>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</si>
  <si>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</si>
  <si>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</si>
  <si>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</si>
  <si>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</si>
  <si>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</si>
  <si>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</si>
  <si>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</si>
  <si>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</si>
  <si>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</si>
  <si>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</si>
  <si>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</si>
  <si>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</si>
  <si>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</si>
  <si>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</si>
  <si>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</si>
  <si>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</si>
  <si>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</si>
  <si>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</si>
  <si>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</si>
  <si>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</si>
  <si>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</si>
  <si>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</si>
  <si>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</si>
  <si>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</si>
  <si>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</si>
  <si>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</si>
  <si>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</si>
  <si>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</si>
  <si>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</si>
  <si>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</si>
  <si>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</si>
  <si>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</si>
  <si>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</si>
  <si>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</si>
  <si>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</si>
  <si>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</si>
  <si>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</si>
  <si>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</si>
  <si>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</si>
  <si>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</si>
  <si>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</si>
  <si>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</si>
  <si>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</si>
  <si>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</si>
  <si>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</si>
  <si>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</si>
  <si>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</si>
  <si>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</si>
  <si>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</si>
  <si>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</si>
  <si>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</si>
  <si>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</si>
  <si>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</si>
  <si>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</si>
  <si>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</si>
  <si>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</si>
  <si>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</si>
  <si>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</si>
  <si>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</si>
  <si>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</si>
  <si>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</si>
  <si>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</si>
  <si>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</si>
  <si>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</si>
  <si>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</si>
  <si>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</si>
  <si>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</si>
  <si>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</si>
  <si>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</si>
  <si>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</si>
  <si>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</si>
  <si>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</si>
  <si>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</si>
  <si>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</si>
  <si>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</si>
  <si>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</si>
  <si>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</si>
  <si>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</si>
  <si>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</si>
  <si>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</si>
  <si>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</si>
  <si>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</si>
  <si>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</si>
  <si>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</si>
  <si>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</si>
  <si>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</si>
  <si>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</si>
  <si>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</si>
  <si>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</si>
  <si>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</si>
  <si>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</si>
  <si>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</si>
  <si>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</si>
  <si>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</si>
  <si>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</si>
  <si>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</si>
  <si>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</si>
  <si>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</si>
  <si>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</si>
  <si>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</si>
  <si>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</si>
  <si>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</si>
  <si>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</si>
  <si>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</si>
  <si>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</si>
  <si>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</si>
  <si>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</si>
  <si>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</si>
  <si>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</si>
  <si>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</si>
  <si>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</si>
  <si>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</si>
  <si>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</si>
  <si>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</si>
  <si>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</si>
  <si>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</si>
  <si>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</si>
  <si>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</si>
  <si>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</si>
  <si>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</si>
  <si>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</si>
  <si>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</si>
  <si>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</si>
  <si>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</si>
  <si>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</si>
  <si>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</si>
  <si>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</si>
  <si>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</si>
  <si>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</si>
  <si>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</si>
  <si>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</si>
  <si>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</si>
  <si>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</si>
  <si>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</si>
  <si>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</si>
  <si>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</si>
  <si>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</si>
  <si>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</si>
  <si>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</si>
  <si>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</si>
  <si>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</si>
  <si>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</si>
  <si>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</si>
  <si>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</si>
  <si>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</si>
  <si>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</si>
  <si>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</si>
  <si>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</si>
  <si>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</si>
  <si>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</si>
  <si>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</si>
  <si>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</si>
  <si>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</si>
  <si>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</si>
  <si>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</si>
  <si>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</si>
  <si>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</si>
  <si>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</si>
  <si>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</si>
  <si>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</si>
  <si>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</si>
  <si>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</si>
  <si>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</si>
  <si>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</si>
  <si>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</si>
  <si>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</si>
  <si>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</si>
  <si>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</si>
  <si>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</si>
  <si>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</si>
  <si>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</si>
  <si>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</si>
  <si>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</si>
  <si>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</si>
  <si>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</si>
  <si>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</si>
  <si>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</si>
  <si>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</si>
  <si>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</si>
  <si>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</si>
  <si>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</si>
  <si>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</si>
  <si>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</si>
  <si>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</si>
  <si>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</si>
  <si>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</si>
  <si>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</si>
  <si>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</si>
  <si>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</si>
  <si>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</si>
  <si>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</si>
  <si>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</si>
  <si>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</si>
  <si>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</si>
  <si>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</si>
  <si>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</si>
  <si>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</si>
  <si>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</si>
  <si>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</si>
  <si>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</si>
  <si>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</si>
  <si>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</si>
  <si>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</si>
  <si>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</si>
  <si>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</si>
  <si>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</si>
  <si>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</si>
  <si>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</si>
  <si>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</si>
  <si>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</si>
  <si>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</si>
  <si>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</si>
  <si>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</si>
  <si>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</si>
  <si>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</si>
  <si>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</si>
  <si>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</si>
  <si>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</si>
  <si>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</si>
  <si>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</si>
  <si>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</si>
  <si>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</si>
  <si>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</si>
  <si>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</si>
  <si>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</si>
  <si>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</si>
  <si>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</si>
  <si>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</si>
  <si>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</si>
  <si>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</si>
  <si>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</si>
  <si>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</si>
  <si>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</si>
  <si>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</si>
  <si>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</si>
  <si>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</si>
  <si>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</si>
  <si>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</si>
  <si>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</si>
  <si>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</si>
  <si>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</si>
  <si>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</si>
  <si>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</si>
  <si>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</si>
  <si>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</si>
  <si>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</si>
  <si>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</si>
  <si>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</si>
  <si>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</si>
  <si>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</si>
  <si>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</si>
  <si>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</si>
  <si>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</si>
  <si>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</si>
  <si>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</si>
  <si>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</si>
  <si>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</si>
  <si>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</si>
  <si>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</si>
  <si>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</si>
  <si>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</si>
  <si>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</si>
  <si>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</si>
  <si>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</si>
  <si>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</si>
  <si>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</si>
  <si>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</si>
  <si>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</si>
  <si>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</si>
  <si>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</si>
  <si>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</si>
  <si>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</si>
  <si>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</si>
  <si>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</si>
  <si>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</si>
  <si>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</si>
  <si>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</si>
  <si>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</si>
  <si>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</si>
  <si>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</si>
  <si>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</si>
  <si>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</si>
  <si>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</si>
  <si>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</si>
  <si>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</si>
  <si>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</si>
  <si>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</si>
  <si>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</si>
  <si>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</si>
  <si>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</si>
  <si>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</si>
  <si>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</si>
  <si>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</si>
  <si>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</si>
  <si>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</si>
  <si>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</si>
  <si>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</si>
  <si>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</si>
  <si>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</si>
  <si>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</si>
  <si>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</si>
  <si>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</si>
  <si>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</si>
  <si>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</si>
  <si>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</si>
  <si>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</si>
  <si>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</si>
  <si>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</si>
  <si>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</si>
  <si>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</si>
  <si>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</si>
  <si>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</si>
  <si>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</si>
  <si>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</si>
  <si>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</si>
  <si>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</si>
  <si>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</si>
  <si>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</si>
  <si>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</si>
  <si>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</si>
  <si>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</si>
  <si>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</si>
  <si>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</si>
  <si>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</si>
  <si>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</si>
  <si>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</si>
  <si>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</si>
  <si>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</si>
  <si>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</si>
  <si>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</si>
  <si>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</si>
  <si>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</si>
  <si>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</si>
  <si>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</si>
  <si>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</si>
  <si>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</si>
  <si>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</si>
  <si>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</si>
  <si>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</si>
  <si>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</si>
  <si>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</si>
  <si>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</si>
  <si>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</si>
  <si>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</si>
  <si>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</si>
  <si>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</si>
  <si>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</si>
  <si>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</si>
  <si>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</si>
  <si>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</si>
  <si>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</si>
  <si>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</si>
  <si>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</si>
  <si>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</si>
  <si>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</si>
  <si>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</si>
  <si>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</si>
  <si>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</si>
  <si>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</si>
  <si>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</si>
  <si>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</si>
  <si>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</si>
  <si>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</si>
  <si>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</si>
  <si>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</si>
  <si>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</si>
  <si>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</si>
  <si>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</si>
  <si>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</si>
  <si>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</si>
  <si>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</si>
  <si>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</si>
  <si>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</si>
  <si>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</si>
  <si>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</si>
  <si>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</si>
  <si>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</si>
  <si>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</si>
  <si>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</si>
  <si>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</si>
  <si>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</si>
  <si>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</si>
  <si>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</si>
  <si>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</si>
  <si>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</si>
  <si>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</si>
  <si>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</si>
  <si>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</si>
  <si>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</si>
  <si>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</si>
  <si>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</si>
  <si>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</si>
  <si>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</si>
  <si>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</si>
  <si>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</si>
  <si>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</si>
  <si>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</si>
  <si>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</si>
  <si>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</si>
  <si>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</si>
  <si>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</si>
  <si>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</si>
  <si>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</si>
  <si>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</si>
  <si>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</si>
  <si>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</si>
  <si>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</si>
  <si>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</si>
  <si>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</si>
  <si>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</si>
  <si>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</si>
  <si>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</si>
  <si>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</si>
  <si>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</si>
  <si>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</si>
  <si>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</si>
  <si>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</si>
  <si>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</si>
  <si>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</si>
  <si>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</si>
  <si>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</si>
  <si>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</si>
  <si>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</si>
  <si>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</si>
  <si>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</si>
  <si>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</si>
  <si>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</si>
  <si>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</si>
  <si>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</si>
  <si>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</si>
  <si>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</si>
  <si>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</si>
  <si>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</si>
  <si>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</si>
  <si>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</si>
  <si>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</si>
  <si>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</si>
  <si>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</si>
  <si>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</si>
  <si>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</si>
  <si>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</si>
  <si>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</si>
  <si>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</si>
  <si>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</si>
  <si>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</si>
  <si>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</si>
  <si>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</si>
  <si>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</si>
  <si>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</si>
  <si>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</si>
  <si>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</si>
  <si>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</si>
  <si>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</si>
  <si>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</si>
  <si>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</si>
  <si>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</si>
  <si>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</si>
  <si>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</si>
  <si>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</si>
  <si>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</si>
  <si>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</si>
  <si>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</si>
  <si>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</si>
  <si>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</si>
  <si>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</si>
  <si>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</si>
  <si>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</si>
  <si>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</si>
  <si>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</si>
  <si>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</si>
  <si>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</si>
  <si>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</si>
  <si>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</si>
  <si>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</si>
  <si>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</si>
  <si>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</si>
  <si>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</si>
  <si>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</si>
  <si>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</si>
  <si>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</si>
  <si>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</si>
  <si>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</si>
  <si>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</si>
  <si>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</si>
  <si>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</si>
  <si>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</si>
  <si>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</si>
  <si>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</si>
  <si>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</si>
  <si>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</si>
  <si>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</si>
  <si>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</si>
  <si>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</si>
  <si>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</si>
  <si>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</si>
  <si>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</si>
  <si>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</si>
  <si>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</si>
  <si>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</si>
  <si>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</si>
  <si>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</si>
  <si>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</si>
  <si>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</si>
  <si>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</si>
  <si>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</si>
  <si>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</si>
  <si>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</si>
  <si>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</si>
  <si>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</si>
  <si>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</si>
  <si>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</si>
  <si>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</si>
  <si>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</si>
  <si>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</si>
  <si>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</si>
  <si>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</si>
  <si>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</si>
  <si>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</si>
  <si>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</si>
  <si>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</si>
  <si>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</si>
  <si>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</si>
  <si>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</si>
  <si>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</si>
  <si>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</si>
  <si>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</si>
  <si>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</si>
  <si>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</si>
  <si>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</si>
  <si>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</si>
  <si>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</si>
  <si>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</si>
  <si>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</si>
  <si>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</si>
  <si>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</si>
  <si>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</si>
  <si>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</si>
  <si>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</si>
  <si>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</si>
  <si>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</si>
  <si>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</si>
  <si>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</si>
  <si>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</si>
  <si>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</si>
  <si>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</si>
  <si>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</si>
  <si>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</si>
  <si>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</si>
  <si>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</si>
  <si>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</si>
  <si>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</si>
  <si>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</si>
  <si>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</si>
  <si>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</si>
  <si>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</si>
  <si>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</si>
  <si>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</si>
  <si>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</si>
  <si>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</si>
  <si>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</si>
  <si>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</si>
  <si>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</si>
  <si>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</si>
  <si>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</si>
  <si>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</si>
  <si>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</si>
  <si>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</si>
  <si>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</si>
  <si>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</si>
  <si>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</si>
  <si>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</si>
  <si>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</si>
  <si>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</si>
  <si>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</si>
  <si>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</si>
  <si>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</si>
  <si>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</si>
  <si>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</si>
  <si>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</si>
  <si>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</si>
  <si>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</si>
  <si>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</si>
  <si>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</si>
  <si>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</si>
  <si>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</si>
  <si>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</si>
  <si>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</si>
  <si>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</si>
  <si>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</si>
  <si>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</si>
  <si>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</si>
  <si>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</si>
  <si>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</si>
  <si>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</si>
  <si>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</si>
  <si>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</si>
  <si>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</si>
  <si>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</si>
  <si>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</si>
  <si>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</si>
  <si>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</si>
  <si>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</si>
  <si>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</si>
  <si>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</si>
  <si>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</si>
  <si>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</si>
  <si>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</si>
  <si>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</si>
  <si>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</si>
  <si>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</si>
  <si>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</si>
  <si>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</si>
  <si>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</si>
  <si>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</si>
  <si>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</si>
  <si>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</si>
  <si>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</si>
  <si>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</si>
  <si>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</si>
  <si>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</si>
  <si>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</si>
  <si>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</si>
  <si>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</si>
  <si>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</si>
  <si>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</si>
  <si>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</si>
  <si>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</si>
  <si>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</si>
  <si>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</si>
  <si>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</si>
  <si>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</si>
  <si>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</si>
  <si>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</si>
  <si>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</si>
  <si>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</si>
  <si>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</si>
  <si>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</si>
  <si>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</si>
  <si>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</si>
  <si>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</si>
  <si>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</si>
  <si>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</si>
  <si>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</si>
  <si>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</si>
  <si>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</si>
  <si>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</si>
  <si>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</si>
  <si>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</si>
  <si>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</si>
  <si>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</si>
  <si>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</si>
  <si>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</si>
  <si>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</si>
  <si>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</si>
  <si>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</si>
  <si>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</si>
  <si>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</si>
  <si>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</si>
  <si>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</si>
  <si>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</si>
  <si>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</si>
  <si>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</si>
  <si>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</si>
  <si>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</si>
  <si>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</si>
  <si>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</si>
  <si>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</si>
  <si>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</si>
  <si>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</si>
  <si>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</si>
  <si>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</si>
  <si>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</si>
  <si>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</si>
  <si>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</si>
  <si>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</si>
  <si>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</si>
  <si>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</si>
  <si>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</si>
  <si>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</si>
  <si>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</si>
  <si>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</si>
  <si>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</si>
  <si>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</si>
  <si>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</si>
  <si>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</si>
  <si>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</si>
  <si>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</si>
  <si>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</si>
  <si>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</si>
  <si>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</si>
  <si>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</si>
  <si>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</si>
  <si>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</si>
  <si>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</si>
  <si>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</si>
  <si>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</si>
  <si>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</si>
  <si>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</si>
  <si>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</si>
  <si>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</si>
  <si>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</si>
  <si>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</si>
  <si>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</si>
  <si>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</si>
  <si>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</si>
  <si>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</si>
  <si>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</si>
  <si>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</si>
  <si>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</si>
  <si>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</si>
  <si>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</si>
  <si>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</si>
  <si>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</si>
  <si>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</si>
  <si>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</si>
  <si>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</si>
  <si>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</si>
  <si>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</si>
  <si>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</si>
  <si>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</si>
  <si>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</si>
  <si>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</si>
  <si>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</si>
  <si>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</si>
  <si>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</si>
  <si>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</si>
  <si>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</si>
  <si>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</si>
  <si>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</si>
  <si>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</si>
  <si>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</si>
  <si>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</si>
  <si>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</si>
  <si>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</si>
  <si>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</si>
  <si>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</si>
  <si>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</si>
  <si>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</si>
  <si>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</si>
  <si>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</si>
  <si>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</si>
  <si>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</si>
  <si>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</si>
  <si>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</si>
  <si>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</si>
  <si>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</si>
  <si>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</si>
  <si>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</si>
  <si>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</si>
  <si>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</si>
  <si>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</si>
  <si>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</si>
  <si>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</si>
  <si>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</si>
  <si>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</si>
  <si>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</si>
  <si>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</si>
  <si>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</si>
  <si>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</si>
  <si>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</si>
  <si>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</si>
  <si>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</si>
  <si>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</si>
  <si>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</si>
  <si>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</si>
  <si>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</si>
  <si>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</si>
  <si>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</si>
  <si>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</si>
  <si>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</si>
  <si>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</si>
  <si>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</si>
  <si>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</si>
  <si>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</si>
  <si>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</si>
  <si>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</si>
  <si>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</si>
  <si>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</si>
  <si>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</si>
  <si>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</si>
  <si>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</si>
  <si>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</si>
  <si>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</si>
  <si>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</si>
  <si>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</si>
  <si>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</si>
  <si>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</si>
  <si>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</si>
  <si>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</si>
  <si>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</si>
  <si>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</si>
  <si>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</si>
  <si>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</si>
  <si>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</si>
  <si>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</si>
  <si>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</si>
  <si>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</si>
  <si>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</si>
  <si>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</si>
  <si>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</si>
  <si>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</si>
  <si>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</si>
  <si>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</si>
  <si>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</si>
  <si>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</si>
  <si>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</si>
  <si>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</si>
  <si>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</si>
  <si>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</si>
  <si>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</si>
  <si>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</si>
  <si>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</si>
  <si>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</si>
  <si>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</si>
  <si>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</si>
  <si>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</si>
  <si>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</si>
  <si>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</si>
  <si>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</si>
  <si>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</si>
  <si>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</si>
  <si>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</si>
  <si>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</si>
  <si>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</si>
  <si>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</si>
  <si>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</si>
  <si>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</si>
  <si>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</si>
  <si>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</si>
  <si>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</si>
  <si>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</si>
  <si>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</si>
  <si>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</si>
  <si>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</si>
  <si>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</si>
  <si>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</si>
  <si>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</si>
  <si>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</si>
  <si>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</si>
  <si>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</si>
  <si>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</si>
  <si>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</si>
  <si>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</si>
  <si>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</si>
  <si>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</si>
  <si>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</si>
  <si>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</si>
  <si>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</si>
  <si>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</si>
  <si>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</si>
  <si>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</si>
  <si>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</si>
  <si>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</si>
  <si>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</si>
  <si>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</si>
  <si>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</si>
  <si>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</si>
  <si>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</si>
  <si>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</si>
  <si>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</si>
  <si>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</si>
  <si>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</si>
  <si>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</si>
  <si>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</si>
  <si>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</si>
  <si>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</si>
  <si>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</si>
  <si>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</si>
  <si>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</si>
  <si>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</si>
  <si>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</si>
  <si>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</si>
  <si>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</si>
  <si>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</si>
  <si>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</si>
  <si>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</si>
  <si>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</si>
  <si>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</si>
  <si>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</si>
  <si>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</si>
  <si>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</si>
  <si>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</si>
  <si>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</si>
  <si>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</si>
  <si>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</si>
  <si>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</si>
  <si>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</si>
  <si>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</si>
  <si>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</si>
  <si>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</si>
  <si>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</si>
  <si>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</si>
  <si>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</si>
  <si>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</si>
  <si>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</si>
  <si>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</si>
  <si>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</si>
  <si>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</si>
  <si>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</si>
  <si>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</si>
  <si>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</si>
  <si>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</si>
  <si>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</si>
  <si>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</si>
  <si>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</si>
  <si>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</si>
  <si>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</si>
  <si>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</si>
  <si>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</si>
  <si>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</si>
  <si>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</si>
  <si>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</si>
  <si>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</si>
  <si>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</si>
  <si>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</si>
  <si>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</si>
  <si>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</si>
  <si>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</si>
  <si>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</si>
  <si>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</si>
  <si>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</si>
  <si>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</si>
  <si>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</si>
  <si>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</si>
  <si>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</si>
  <si>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</si>
  <si>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</si>
  <si>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</si>
  <si>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</si>
  <si>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</si>
  <si>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</si>
  <si>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</si>
  <si>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</si>
  <si>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</si>
  <si>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</si>
  <si>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</si>
  <si>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</si>
  <si>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</si>
  <si>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</si>
  <si>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</si>
  <si>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</si>
  <si>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</si>
  <si>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</si>
  <si>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</si>
  <si>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</si>
  <si>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</si>
  <si>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</si>
  <si>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</si>
  <si>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</si>
  <si>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</si>
  <si>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</si>
  <si>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</si>
  <si>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</si>
  <si>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</si>
  <si>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</si>
  <si>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</si>
  <si>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</si>
  <si>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</si>
  <si>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</si>
  <si>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</si>
  <si>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</si>
  <si>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</si>
  <si>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</si>
  <si>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</si>
  <si>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</si>
  <si>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</si>
  <si>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</si>
  <si>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</si>
  <si>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</si>
  <si>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</si>
  <si>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</si>
  <si>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</si>
  <si>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</si>
  <si>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</si>
  <si>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</si>
  <si>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</si>
  <si>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</si>
  <si>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</si>
  <si>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</si>
  <si>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</si>
  <si>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</si>
  <si>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</si>
  <si>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</si>
  <si>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</si>
  <si>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</si>
  <si>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</si>
  <si>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</si>
  <si>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</si>
  <si>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</si>
  <si>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</si>
  <si>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</si>
  <si>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</si>
  <si>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</si>
  <si>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</si>
  <si>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</si>
  <si>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</si>
  <si>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</si>
  <si>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</si>
  <si>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</si>
  <si>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</si>
  <si>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</si>
  <si>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</si>
  <si>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</si>
  <si>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</si>
  <si>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</si>
  <si>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</si>
  <si>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</si>
  <si>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</si>
  <si>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</si>
  <si>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</si>
  <si>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</si>
  <si>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</si>
  <si>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</si>
  <si>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</si>
  <si>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</si>
  <si>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</si>
  <si>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</si>
  <si>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</si>
  <si>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</si>
  <si>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</si>
  <si>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</si>
  <si>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</si>
  <si>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</si>
  <si>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</si>
  <si>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</si>
  <si>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</si>
  <si>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</si>
  <si>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</si>
  <si>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</si>
  <si>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</si>
  <si>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</si>
  <si>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</si>
  <si>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</si>
  <si>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</si>
  <si>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</si>
  <si>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</si>
  <si>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</si>
  <si>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</si>
  <si>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</si>
  <si>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</si>
  <si>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</si>
  <si>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</si>
  <si>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</si>
  <si>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</si>
  <si>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</si>
  <si>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</si>
  <si>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</si>
  <si>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</si>
  <si>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</si>
  <si>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</si>
  <si>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</si>
  <si>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</si>
  <si>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</si>
  <si>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</si>
  <si>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</si>
  <si>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</si>
  <si>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</si>
  <si>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</si>
  <si>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</si>
  <si>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</si>
  <si>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</si>
  <si>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</si>
  <si>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</si>
  <si>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</si>
  <si>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</si>
  <si>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</si>
  <si>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</si>
  <si>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</si>
  <si>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</si>
  <si>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</si>
  <si>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</si>
  <si>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</si>
  <si>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</si>
  <si>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</si>
  <si>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</si>
  <si>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</si>
  <si>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</si>
  <si>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</si>
  <si>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</si>
  <si>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</si>
  <si>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</si>
  <si>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</si>
  <si>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</si>
  <si>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</si>
  <si>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</si>
  <si>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</si>
  <si>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</si>
  <si>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</si>
  <si>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</si>
  <si>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</si>
  <si>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</si>
  <si>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</si>
  <si>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</si>
  <si>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</si>
  <si>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</si>
  <si>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</si>
  <si>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</si>
  <si>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</si>
  <si>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</si>
  <si>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</si>
  <si>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</si>
  <si>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</si>
  <si>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</si>
  <si>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</si>
  <si>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</si>
  <si>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</si>
  <si>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</si>
  <si>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</si>
  <si>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</si>
  <si>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</si>
  <si>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</si>
  <si>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</si>
  <si>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</si>
  <si>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</si>
  <si>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</si>
  <si>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</si>
  <si>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</si>
  <si>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</si>
  <si>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</si>
  <si>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</si>
  <si>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</si>
  <si>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</si>
  <si>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</si>
  <si>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</si>
  <si>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</si>
  <si>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</si>
  <si>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</si>
  <si>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</si>
  <si>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</si>
  <si>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</si>
  <si>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</si>
  <si>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</si>
  <si>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</si>
  <si>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</si>
  <si>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</si>
  <si>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</si>
  <si>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</si>
  <si>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</si>
  <si>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</si>
  <si>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</si>
  <si>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</si>
  <si>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</si>
  <si>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</si>
  <si>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</si>
  <si>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</si>
  <si>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</si>
  <si>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</si>
  <si>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</si>
  <si>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</si>
  <si>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</si>
  <si>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</si>
  <si>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</si>
  <si>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</si>
  <si>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</si>
  <si>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</si>
  <si>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</si>
  <si>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</si>
  <si>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</si>
  <si>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</si>
  <si>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</si>
  <si>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</si>
  <si>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</si>
  <si>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</si>
  <si>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</si>
  <si>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</si>
  <si>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</si>
  <si>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</si>
  <si>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</si>
  <si>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</si>
  <si>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</si>
  <si>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</si>
  <si>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</si>
  <si>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</si>
  <si>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</si>
  <si>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</si>
  <si>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</si>
  <si>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</si>
  <si>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</si>
  <si>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</si>
  <si>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</si>
  <si>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</si>
  <si>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</si>
  <si>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</si>
  <si>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</si>
  <si>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</si>
  <si>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</si>
  <si>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</si>
  <si>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</si>
  <si>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</si>
  <si>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</si>
  <si>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</si>
  <si>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</si>
  <si>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</si>
  <si>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</si>
  <si>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</si>
  <si>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</si>
  <si>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</si>
  <si>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</si>
  <si>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</si>
  <si>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</si>
  <si>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</si>
  <si>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</si>
  <si>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</si>
  <si>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</si>
  <si>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</si>
  <si>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</si>
  <si>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</si>
  <si>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</si>
  <si>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</si>
  <si>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</si>
  <si>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</si>
  <si>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</si>
  <si>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</si>
  <si>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</si>
  <si>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</si>
  <si>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</si>
  <si>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</si>
  <si>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</si>
  <si>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</si>
  <si>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</si>
  <si>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</si>
  <si>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</si>
  <si>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</si>
  <si>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</si>
  <si>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</si>
  <si>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</si>
  <si>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</si>
  <si>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</si>
  <si>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</si>
  <si>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</si>
  <si>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</si>
  <si>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</si>
  <si>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</si>
  <si>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</si>
  <si>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</si>
  <si>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</si>
  <si>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</si>
  <si>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</si>
  <si>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</si>
  <si>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</si>
  <si>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</si>
  <si>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</si>
  <si>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</si>
  <si>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</si>
  <si>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</si>
  <si>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</si>
  <si>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</si>
  <si>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</si>
  <si>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</si>
  <si>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</si>
  <si>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</si>
  <si>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</si>
  <si>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</si>
  <si>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</si>
  <si>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</si>
  <si>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</si>
  <si>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</si>
  <si>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</si>
  <si>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</si>
  <si>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</si>
  <si>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</si>
  <si>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</si>
  <si>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</si>
  <si>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</si>
  <si>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</si>
  <si>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</si>
  <si>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</si>
  <si>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</si>
  <si>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</si>
  <si>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</si>
  <si>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</si>
  <si>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</si>
  <si>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</si>
  <si>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</si>
  <si>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</si>
  <si>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</si>
  <si>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</si>
  <si>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</si>
  <si>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</si>
  <si>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</si>
  <si>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</si>
  <si>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</si>
  <si>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</si>
  <si>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</si>
  <si>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</si>
  <si>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</si>
  <si>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</si>
  <si>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</si>
  <si>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</si>
  <si>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</si>
  <si>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</si>
  <si>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</si>
  <si>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</si>
  <si>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</si>
  <si>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</si>
  <si>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</si>
  <si>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</si>
  <si>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</si>
  <si>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</si>
  <si>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</si>
  <si>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</si>
  <si>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</si>
  <si>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</si>
  <si>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</si>
  <si>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</si>
  <si>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</si>
  <si>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</si>
  <si>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</si>
  <si>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</si>
  <si>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</si>
  <si>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</si>
  <si>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</si>
  <si>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</si>
  <si>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</si>
  <si>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</si>
  <si>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</si>
  <si>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</si>
  <si>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</si>
  <si>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</si>
  <si>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</si>
  <si>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</si>
  <si>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</si>
  <si>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</si>
  <si>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</si>
  <si>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</si>
  <si>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</si>
  <si>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</si>
  <si>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</si>
  <si>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</si>
  <si>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</si>
  <si>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</si>
  <si>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</si>
  <si>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</si>
  <si>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</si>
  <si>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</si>
  <si>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</si>
  <si>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</si>
  <si>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</si>
  <si>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</si>
  <si>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</si>
  <si>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</si>
  <si>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</si>
  <si>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</si>
  <si>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</si>
  <si>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</si>
  <si>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</si>
  <si>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</si>
  <si>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</si>
  <si>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</si>
  <si>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</si>
  <si>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</si>
  <si>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</si>
  <si>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</si>
  <si>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</si>
  <si>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</si>
  <si>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</si>
  <si>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</si>
  <si>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</si>
  <si>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</si>
  <si>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</si>
  <si>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</si>
  <si>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</si>
  <si>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</si>
  <si>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</si>
  <si>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</si>
  <si>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</si>
  <si>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</si>
  <si>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</si>
  <si>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</si>
  <si>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</si>
  <si>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</si>
  <si>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</si>
  <si>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</si>
  <si>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</si>
  <si>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</si>
  <si>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</si>
  <si>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</si>
  <si>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</si>
  <si>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</si>
  <si>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</si>
  <si>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</si>
  <si>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</si>
  <si>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</si>
  <si>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</si>
  <si>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</si>
  <si>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</si>
  <si>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</si>
  <si>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</si>
  <si>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</si>
  <si>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</si>
  <si>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</si>
  <si>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</si>
  <si>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</si>
  <si>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</si>
  <si>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</si>
  <si>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</si>
  <si>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</si>
  <si>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</si>
  <si>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</si>
  <si>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</si>
  <si>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</si>
  <si>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</si>
  <si>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</si>
  <si>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</si>
  <si>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</si>
  <si>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</si>
  <si>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</si>
  <si>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</si>
  <si>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</si>
  <si>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</si>
  <si>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</si>
  <si>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</si>
  <si>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</si>
  <si>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</si>
  <si>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</si>
  <si>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</si>
  <si>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</si>
  <si>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</si>
  <si>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</si>
  <si>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</si>
  <si>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</si>
  <si>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</si>
  <si>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</si>
  <si>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</si>
  <si>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</si>
  <si>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</si>
  <si>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</si>
  <si>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</si>
  <si>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</si>
  <si>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</si>
  <si>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</si>
  <si>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</si>
  <si>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</si>
  <si>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</si>
  <si>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</si>
  <si>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</si>
  <si>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</si>
  <si>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</si>
  <si>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</si>
  <si>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</si>
  <si>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</si>
  <si>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</si>
  <si>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</si>
  <si>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</si>
  <si>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</si>
  <si>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</si>
  <si>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</si>
  <si>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</si>
  <si>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</si>
  <si>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</si>
  <si>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</si>
  <si>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</si>
  <si>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</si>
  <si>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</si>
  <si>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</si>
  <si>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</si>
  <si>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</si>
  <si>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</si>
  <si>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</si>
  <si>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</si>
  <si>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</si>
  <si>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</si>
  <si>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</si>
  <si>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</si>
  <si>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</si>
  <si>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</si>
  <si>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</si>
  <si>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</si>
  <si>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</si>
  <si>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</si>
  <si>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</si>
  <si>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</si>
  <si>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</si>
  <si>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</si>
  <si>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</si>
  <si>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</si>
  <si>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</si>
  <si>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</si>
  <si>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</si>
  <si>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</si>
  <si>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</si>
  <si>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</si>
  <si>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</si>
  <si>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</si>
  <si>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</si>
  <si>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</si>
  <si>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</si>
  <si>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</si>
  <si>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</si>
  <si>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</si>
  <si>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</si>
  <si>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</si>
  <si>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</si>
  <si>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</si>
  <si>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</si>
  <si>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</si>
  <si>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</si>
  <si>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</si>
  <si>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</si>
  <si>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</si>
  <si>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</si>
  <si>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</si>
  <si>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</si>
  <si>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</si>
  <si>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</si>
  <si>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</si>
  <si>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</si>
  <si>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</si>
  <si>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</si>
  <si>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</si>
  <si>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</si>
  <si>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</si>
  <si>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</si>
  <si>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</si>
  <si>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</si>
  <si>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</si>
  <si>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</si>
  <si>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</si>
  <si>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</si>
  <si>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</si>
  <si>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</si>
  <si>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</si>
  <si>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</si>
  <si>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</si>
  <si>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</si>
  <si>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</si>
  <si>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</si>
  <si>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</si>
  <si>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</si>
  <si>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</si>
  <si>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</si>
  <si>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</si>
  <si>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</si>
  <si>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</si>
  <si>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</si>
  <si>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</si>
  <si>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</si>
  <si>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</si>
  <si>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</si>
  <si>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</si>
  <si>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</si>
  <si>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</si>
  <si>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</si>
  <si>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</si>
  <si>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</si>
  <si>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</si>
  <si>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</si>
  <si>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</si>
  <si>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</si>
  <si>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</si>
  <si>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</si>
  <si>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</si>
  <si>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</si>
  <si>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</si>
  <si>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</si>
  <si>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</si>
  <si>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</si>
  <si>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</si>
  <si>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</si>
  <si>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</si>
  <si>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</si>
  <si>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</si>
  <si>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</si>
  <si>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</si>
  <si>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</si>
  <si>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</si>
  <si>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</si>
  <si>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</si>
  <si>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</si>
  <si>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</si>
  <si>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</si>
  <si>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</si>
  <si>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</si>
  <si>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</si>
  <si>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</si>
  <si>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</si>
  <si>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</si>
  <si>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</si>
  <si>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</si>
  <si>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</si>
  <si>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</si>
  <si>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</si>
  <si>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</si>
  <si>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</si>
  <si>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</si>
  <si>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</si>
  <si>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</si>
  <si>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</si>
  <si>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</si>
  <si>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</si>
  <si>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</si>
  <si>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</si>
  <si>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</si>
  <si>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</si>
  <si>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</si>
  <si>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</si>
  <si>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</si>
  <si>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</si>
  <si>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</si>
  <si>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</si>
  <si>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</si>
  <si>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</si>
  <si>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</si>
  <si>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</si>
  <si>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</si>
  <si>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</si>
  <si>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</si>
  <si>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</si>
  <si>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</si>
  <si>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</si>
  <si>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</si>
  <si>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</si>
  <si>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</si>
  <si>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</si>
  <si>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</si>
  <si>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</si>
  <si>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</si>
  <si>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</si>
  <si>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</si>
  <si>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</si>
  <si>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</si>
  <si>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</si>
  <si>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</si>
  <si>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</si>
  <si>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</si>
  <si>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</si>
  <si>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</si>
  <si>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</si>
  <si>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</si>
  <si>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</si>
  <si>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</si>
  <si>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</si>
  <si>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</si>
  <si>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</si>
  <si>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</si>
  <si>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</si>
  <si>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</si>
  <si>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</si>
  <si>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</si>
  <si>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</si>
  <si>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</si>
  <si>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</si>
  <si>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</si>
  <si>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</si>
  <si>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</si>
  <si>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</si>
  <si>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</si>
  <si>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</si>
  <si>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</si>
  <si>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</si>
  <si>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</si>
  <si>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</si>
  <si>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</si>
  <si>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</si>
  <si>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</si>
  <si>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</si>
  <si>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</si>
  <si>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</si>
  <si>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</si>
  <si>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</si>
  <si>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</si>
  <si>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</si>
  <si>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</si>
  <si>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</si>
  <si>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</si>
  <si>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</si>
  <si>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</si>
  <si>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</si>
  <si>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</si>
  <si>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</si>
  <si>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</si>
  <si>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</si>
  <si>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</si>
  <si>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</si>
  <si>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</si>
  <si>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</si>
  <si>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</si>
  <si>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</si>
  <si>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</si>
  <si>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</si>
  <si>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</si>
  <si>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</si>
  <si>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</si>
  <si>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</si>
  <si>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</si>
  <si>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</si>
  <si>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</si>
  <si>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</si>
  <si>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</si>
  <si>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</si>
  <si>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</si>
  <si>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</si>
  <si>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</si>
  <si>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</si>
  <si>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</si>
  <si>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</si>
  <si>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</si>
  <si>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</si>
  <si>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</si>
  <si>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</si>
  <si>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</si>
  <si>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</si>
  <si>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</si>
  <si>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</si>
  <si>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</si>
  <si>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</si>
  <si>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</si>
  <si>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</si>
  <si>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</si>
  <si>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</si>
  <si>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</si>
  <si>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</si>
  <si>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</si>
  <si>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</si>
  <si>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</si>
  <si>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</si>
  <si>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</si>
  <si>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</si>
  <si>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</si>
  <si>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</si>
  <si>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</si>
  <si>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</si>
  <si>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</si>
  <si>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</si>
  <si>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</si>
  <si>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</si>
  <si>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</si>
  <si>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</si>
  <si>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</si>
  <si>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</si>
  <si>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</si>
  <si>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</si>
  <si>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</si>
  <si>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</si>
  <si>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</si>
  <si>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</si>
  <si>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</si>
  <si>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</si>
  <si>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</si>
  <si>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</si>
  <si>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</si>
  <si>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</si>
  <si>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</si>
  <si>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</si>
  <si>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</si>
  <si>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</si>
  <si>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</si>
  <si>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</si>
  <si>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</si>
  <si>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</si>
  <si>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</si>
  <si>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</si>
  <si>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</si>
  <si>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</si>
  <si>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</si>
  <si>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</si>
  <si>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</si>
  <si>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</si>
  <si>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</si>
  <si>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</si>
  <si>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</si>
  <si>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</si>
  <si>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</si>
  <si>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</si>
  <si>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</si>
  <si>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</si>
  <si>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</si>
  <si>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</si>
  <si>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</si>
  <si>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</si>
  <si>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</si>
  <si>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</si>
  <si>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</si>
  <si>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</si>
  <si>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</si>
  <si>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</si>
  <si>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</si>
  <si>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</si>
  <si>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</si>
  <si>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</si>
  <si>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</si>
  <si>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</si>
  <si>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</si>
  <si>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</si>
  <si>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</si>
  <si>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</si>
  <si>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</si>
  <si>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</si>
  <si>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</si>
  <si>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</si>
  <si>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</si>
  <si>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</si>
  <si>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</si>
  <si>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</si>
  <si>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</si>
  <si>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</si>
  <si>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</si>
  <si>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</si>
  <si>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</si>
  <si>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</si>
  <si>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</si>
  <si>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</si>
  <si>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</si>
  <si>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</si>
  <si>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</si>
  <si>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</si>
  <si>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</si>
  <si>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</si>
  <si>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</si>
  <si>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</si>
  <si>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</si>
  <si>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</si>
  <si>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</si>
  <si>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</si>
  <si>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</si>
  <si>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</si>
  <si>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</si>
  <si>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</si>
  <si>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</si>
  <si>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</si>
  <si>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</si>
  <si>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</si>
  <si>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</si>
  <si>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</si>
  <si>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</si>
  <si>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</si>
  <si>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</si>
  <si>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</si>
  <si>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</si>
  <si>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</si>
  <si>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</si>
  <si>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</si>
  <si>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</si>
  <si>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</si>
  <si>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</si>
  <si>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</si>
  <si>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</si>
  <si>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</si>
  <si>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</si>
  <si>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</si>
  <si>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</si>
  <si>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</si>
  <si>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</si>
  <si>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</si>
  <si>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</si>
  <si>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</si>
  <si>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</si>
  <si>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</si>
  <si>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</si>
  <si>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</si>
  <si>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</si>
  <si>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</si>
  <si>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</si>
  <si>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</si>
  <si>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</si>
  <si>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</si>
  <si>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</si>
  <si>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</si>
  <si>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</si>
  <si>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</si>
  <si>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</si>
  <si>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</si>
  <si>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</si>
  <si>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</si>
  <si>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</si>
  <si>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</si>
  <si>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</si>
  <si>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</si>
  <si>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</si>
  <si>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</si>
  <si>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</si>
  <si>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</si>
  <si>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</si>
  <si>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</si>
  <si>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</si>
  <si>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</si>
  <si>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</si>
  <si>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</si>
  <si>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</si>
  <si>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</si>
  <si>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</si>
  <si>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</si>
  <si>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</si>
  <si>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</si>
  <si>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</si>
  <si>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</si>
  <si>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</si>
  <si>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</si>
  <si>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</si>
  <si>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</si>
  <si>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</si>
  <si>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</si>
  <si>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</si>
  <si>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</si>
  <si>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</si>
  <si>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</si>
  <si>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</si>
  <si>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</si>
  <si>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</si>
  <si>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</si>
  <si>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</si>
  <si>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</si>
  <si>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</si>
  <si>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</si>
  <si>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</si>
  <si>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</si>
  <si>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</si>
  <si>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</si>
  <si>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</si>
  <si>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</si>
  <si>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</si>
  <si>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</si>
  <si>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</si>
  <si>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</si>
  <si>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</si>
  <si>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</si>
  <si>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</si>
  <si>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</si>
  <si>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</si>
  <si>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</si>
  <si>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</si>
  <si>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</si>
  <si>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</si>
  <si>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</si>
  <si>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</si>
  <si>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</si>
  <si>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</si>
  <si>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</si>
  <si>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</si>
  <si>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</si>
  <si>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</si>
  <si>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</si>
  <si>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</si>
  <si>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</si>
  <si>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</si>
  <si>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</si>
  <si>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</si>
  <si>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</si>
  <si>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</si>
  <si>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</si>
  <si>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</si>
  <si>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</si>
  <si>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</si>
  <si>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</si>
  <si>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</si>
  <si>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</si>
  <si>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</si>
  <si>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</si>
  <si>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</si>
  <si>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</si>
  <si>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</si>
  <si>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</si>
  <si>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</si>
  <si>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</si>
  <si>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</si>
  <si>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</si>
  <si>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</si>
  <si>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</si>
  <si>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</si>
  <si>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</si>
  <si>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</si>
  <si>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</si>
  <si>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</si>
  <si>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</si>
  <si>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</si>
  <si>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</si>
  <si>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</si>
  <si>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</si>
  <si>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</si>
  <si>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</si>
  <si>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</si>
  <si>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</si>
  <si>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</si>
  <si>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</si>
  <si>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</si>
  <si>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</si>
  <si>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</si>
  <si>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</si>
  <si>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</si>
  <si>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</si>
  <si>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</si>
  <si>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</si>
  <si>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</si>
  <si>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</si>
  <si>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</si>
  <si>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</si>
  <si>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</si>
  <si>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</si>
  <si>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</si>
  <si>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</si>
  <si>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</si>
  <si>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</si>
  <si>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</si>
  <si>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</si>
  <si>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</si>
  <si>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</si>
  <si>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</si>
  <si>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</si>
  <si>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</si>
  <si>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</si>
  <si>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</si>
  <si>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</si>
  <si>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</si>
  <si>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</si>
  <si>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</si>
  <si>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</si>
  <si>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</si>
  <si>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</si>
  <si>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</si>
  <si>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</si>
  <si>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</si>
  <si>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</si>
  <si>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</si>
  <si>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</si>
  <si>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</si>
  <si>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</si>
  <si>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</si>
  <si>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</si>
  <si>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</si>
  <si>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</si>
  <si>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</si>
  <si>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</si>
  <si>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</si>
  <si>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</si>
  <si>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</si>
  <si>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</si>
  <si>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</si>
  <si>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</si>
  <si>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</si>
  <si>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</si>
  <si>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</si>
  <si>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</si>
  <si>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</si>
  <si>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</si>
  <si>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</si>
  <si>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</si>
  <si>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</si>
  <si>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</si>
  <si>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</si>
  <si>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</si>
  <si>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</si>
  <si>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</si>
  <si>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</si>
  <si>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</si>
  <si>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</si>
  <si>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</si>
  <si>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</si>
  <si>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</si>
  <si>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</si>
  <si>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</si>
  <si>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</si>
  <si>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</si>
  <si>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</si>
  <si>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</si>
  <si>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</si>
  <si>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</si>
  <si>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</si>
  <si>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</si>
  <si>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</si>
  <si>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</si>
  <si>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</si>
  <si>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</si>
  <si>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</si>
  <si>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</si>
  <si>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</si>
  <si>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</si>
  <si>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</si>
  <si>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</si>
  <si>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</si>
  <si>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</si>
  <si>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</si>
  <si>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</si>
  <si>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</si>
  <si>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</si>
  <si>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</si>
  <si>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</si>
  <si>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</si>
  <si>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</si>
  <si>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</si>
  <si>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</si>
  <si>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</si>
  <si>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</si>
  <si>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</si>
  <si>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</si>
  <si>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</si>
  <si>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</si>
  <si>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</si>
  <si>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</si>
  <si>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</si>
  <si>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</si>
  <si>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</si>
  <si>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</si>
  <si>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</si>
  <si>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</si>
  <si>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</si>
  <si>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</si>
  <si>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</si>
  <si>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</si>
  <si>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</si>
  <si>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</si>
  <si>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</si>
  <si>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</si>
  <si>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</si>
  <si>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</si>
  <si>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</si>
  <si>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</si>
  <si>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</si>
  <si>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</si>
  <si>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</si>
  <si>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</si>
  <si>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</si>
  <si>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</si>
  <si>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</si>
  <si>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</si>
  <si>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</si>
  <si>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</si>
  <si>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</si>
  <si>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</si>
  <si>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</si>
  <si>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</si>
  <si>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</si>
  <si>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</si>
  <si>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</si>
  <si>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</si>
  <si>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</si>
  <si>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</si>
  <si>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</si>
  <si>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</si>
  <si>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</si>
  <si>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</si>
  <si>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</si>
  <si>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</si>
  <si>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</si>
  <si>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</si>
  <si>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</si>
  <si>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</si>
  <si>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</si>
  <si>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</si>
  <si>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</si>
  <si>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</si>
  <si>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</si>
  <si>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</si>
  <si>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</si>
  <si>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</si>
  <si>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</si>
  <si>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</si>
  <si>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</si>
  <si>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</si>
  <si>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</si>
  <si>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</si>
  <si>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</si>
  <si>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</si>
  <si>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</si>
  <si>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</si>
  <si>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</si>
  <si>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</si>
  <si>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</si>
  <si>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</si>
  <si>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</si>
  <si>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</si>
  <si>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</si>
  <si>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</si>
  <si>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</si>
  <si>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</si>
  <si>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</si>
  <si>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</si>
  <si>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</si>
  <si>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</si>
  <si>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</si>
  <si>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</si>
  <si>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</si>
  <si>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</si>
  <si>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</si>
  <si>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</si>
  <si>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</si>
  <si>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</si>
  <si>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</si>
  <si>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</si>
  <si>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</si>
  <si>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</si>
  <si>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</si>
  <si>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</si>
  <si>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</si>
  <si>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</si>
  <si>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</si>
  <si>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</si>
  <si>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</si>
  <si>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</si>
  <si>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</si>
  <si>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</si>
  <si>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</si>
  <si>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</si>
  <si>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</si>
  <si>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</si>
  <si>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</si>
  <si>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</si>
  <si>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</si>
  <si>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</si>
  <si>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</si>
  <si>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</si>
  <si>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</si>
  <si>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</si>
  <si>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</si>
  <si>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</si>
  <si>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</si>
  <si>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</si>
  <si>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</si>
  <si>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</si>
  <si>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</si>
  <si>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</si>
  <si>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</si>
  <si>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</si>
  <si>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</si>
  <si>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</si>
  <si>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</si>
  <si>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</si>
  <si>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</si>
  <si>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</si>
  <si>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</si>
  <si>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</si>
  <si>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</si>
  <si>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</si>
  <si>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</si>
  <si>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</si>
  <si>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</si>
  <si>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</si>
  <si>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</si>
  <si>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</si>
  <si>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</si>
  <si>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</si>
  <si>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</si>
  <si>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</si>
  <si>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</si>
  <si>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</si>
  <si>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</si>
  <si>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</si>
  <si>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</si>
  <si>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</si>
  <si>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</si>
  <si>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</si>
  <si>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</si>
  <si>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</si>
  <si>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</si>
  <si>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</si>
  <si>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</si>
  <si>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</si>
  <si>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</si>
  <si>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</si>
  <si>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</si>
  <si>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</si>
  <si>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</si>
  <si>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</si>
  <si>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</si>
  <si>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</si>
  <si>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</si>
  <si>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</si>
  <si>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</si>
  <si>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</si>
  <si>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</si>
  <si>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</si>
  <si>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</si>
  <si>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</si>
  <si>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</si>
  <si>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</si>
  <si>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</si>
  <si>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</si>
  <si>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</si>
  <si>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</si>
  <si>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</si>
  <si>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</si>
  <si>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</si>
  <si>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</si>
  <si>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</si>
  <si>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</si>
  <si>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</si>
  <si>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</si>
  <si>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</si>
  <si>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</si>
  <si>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</si>
  <si>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</si>
  <si>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</si>
  <si>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</si>
  <si>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</si>
  <si>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</si>
  <si>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</si>
  <si>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</si>
  <si>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</si>
  <si>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</si>
  <si>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</si>
  <si>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</si>
  <si>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</si>
  <si>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</si>
  <si>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</si>
  <si>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</si>
  <si>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</si>
  <si>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</si>
  <si>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</si>
  <si>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</si>
  <si>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</si>
  <si>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</si>
  <si>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</si>
  <si>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</si>
  <si>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</si>
  <si>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</si>
  <si>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</si>
  <si>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</si>
  <si>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</si>
  <si>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</si>
  <si>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</si>
  <si>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</si>
  <si>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</si>
  <si>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</si>
  <si>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</si>
  <si>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</si>
  <si>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</si>
  <si>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</si>
  <si>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</si>
  <si>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</si>
  <si>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</si>
  <si>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</si>
  <si>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</si>
  <si>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</si>
  <si>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</si>
  <si>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</si>
  <si>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</si>
  <si>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</si>
  <si>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</si>
  <si>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</si>
  <si>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</si>
  <si>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</si>
  <si>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</si>
  <si>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</si>
  <si>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</si>
  <si>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</si>
  <si>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</si>
  <si>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</si>
  <si>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</si>
  <si>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</si>
  <si>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</si>
  <si>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</si>
  <si>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</si>
  <si>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</si>
  <si>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</si>
  <si>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</si>
  <si>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</si>
  <si>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</si>
  <si>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</si>
  <si>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</si>
  <si>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</si>
  <si>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</si>
  <si>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</si>
  <si>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</si>
  <si>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</si>
  <si>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</si>
  <si>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</si>
  <si>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</si>
  <si>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</si>
  <si>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</si>
  <si>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</si>
  <si>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</si>
  <si>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</si>
  <si>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</si>
  <si>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</si>
  <si>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</si>
  <si>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</si>
  <si>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</si>
  <si>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</si>
  <si>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</si>
  <si>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</si>
  <si>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</si>
  <si>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</si>
  <si>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</si>
  <si>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</si>
  <si>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</si>
  <si>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</si>
  <si>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</si>
  <si>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</si>
  <si>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</si>
  <si>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</si>
  <si>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</si>
  <si>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</si>
  <si>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</si>
  <si>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</si>
  <si>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</si>
  <si>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</si>
  <si>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</si>
  <si>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</si>
  <si>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</si>
  <si>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</si>
  <si>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</si>
  <si>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</si>
  <si>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</si>
  <si>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</si>
  <si>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</si>
  <si>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</si>
  <si>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</si>
  <si>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</si>
  <si>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</si>
  <si>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</si>
  <si>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</si>
  <si>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</si>
  <si>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</si>
  <si>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</si>
  <si>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</si>
  <si>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</si>
  <si>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</si>
  <si>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</si>
  <si>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</si>
  <si>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</si>
  <si>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</si>
  <si>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</si>
  <si>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</si>
  <si>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</si>
  <si>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</si>
  <si>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</si>
  <si>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</si>
  <si>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</si>
  <si>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</si>
  <si>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</si>
  <si>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</si>
  <si>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</si>
  <si>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</si>
  <si>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</si>
  <si>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</si>
  <si>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</si>
  <si>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</si>
  <si>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</si>
  <si>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</si>
  <si>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</si>
  <si>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</si>
  <si>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</si>
  <si>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</si>
  <si>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</si>
  <si>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</si>
  <si>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</si>
  <si>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</si>
  <si>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</si>
  <si>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</si>
  <si>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</si>
  <si>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</si>
  <si>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</si>
  <si>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</si>
  <si>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</si>
  <si>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</si>
  <si>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</si>
  <si>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</si>
  <si>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</si>
  <si>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</si>
  <si>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</si>
  <si>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</si>
  <si>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</si>
  <si>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</si>
  <si>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</si>
  <si>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</si>
  <si>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</si>
  <si>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</si>
  <si>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</si>
  <si>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</si>
  <si>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</si>
  <si>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</si>
  <si>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</si>
  <si>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</si>
  <si>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</si>
  <si>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</si>
  <si>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</si>
  <si>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</si>
  <si>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</si>
  <si>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</si>
  <si>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</si>
  <si>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</si>
  <si>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</si>
  <si>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</si>
  <si>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</si>
  <si>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</si>
  <si>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</si>
  <si>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</si>
  <si>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</si>
  <si>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</si>
  <si>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</si>
  <si>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</si>
  <si>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</si>
  <si>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</si>
  <si>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</si>
  <si>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</si>
  <si>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</si>
  <si>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</si>
  <si>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</si>
  <si>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</si>
  <si>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</si>
  <si>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</si>
  <si>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</si>
  <si>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</si>
  <si>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</si>
  <si>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</si>
  <si>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</si>
  <si>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</si>
  <si>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</si>
  <si>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</si>
  <si>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</si>
  <si>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</si>
  <si>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</si>
  <si>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</si>
  <si>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</si>
  <si>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</si>
  <si>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</si>
  <si>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</si>
  <si>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</si>
  <si>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</si>
  <si>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</si>
  <si>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</si>
  <si>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</si>
  <si>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</si>
  <si>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</si>
  <si>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</si>
  <si>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</si>
  <si>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</si>
  <si>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</si>
  <si>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</si>
  <si>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</si>
  <si>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</si>
  <si>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</si>
  <si>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</si>
  <si>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</si>
  <si>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</si>
  <si>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</si>
  <si>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</si>
  <si>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</si>
  <si>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</si>
  <si>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</si>
  <si>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</si>
  <si>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</si>
  <si>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</si>
  <si>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</si>
  <si>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</si>
  <si>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</si>
  <si>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</si>
  <si>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</si>
  <si>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</si>
  <si>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</si>
  <si>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</si>
  <si>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</si>
  <si>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</si>
  <si>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</si>
  <si>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</si>
  <si>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</si>
  <si>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</si>
  <si>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</si>
  <si>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</si>
  <si>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</si>
  <si>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</si>
  <si>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</si>
  <si>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</si>
  <si>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</si>
  <si>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</si>
  <si>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</si>
  <si>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</si>
  <si>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</si>
  <si>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</si>
  <si>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</si>
  <si>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</si>
  <si>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</si>
  <si>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</si>
  <si>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</si>
  <si>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</si>
  <si>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</si>
  <si>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</si>
  <si>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</si>
  <si>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</si>
  <si>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</si>
  <si>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</si>
  <si>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</si>
  <si>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</si>
  <si>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</si>
  <si>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</si>
  <si>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</si>
  <si>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</si>
  <si>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</si>
  <si>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</si>
  <si>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</si>
  <si>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</si>
  <si>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</si>
  <si>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</si>
  <si>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</si>
  <si>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</si>
  <si>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</si>
  <si>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</si>
  <si>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</si>
  <si>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</si>
  <si>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</si>
  <si>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</si>
  <si>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</si>
  <si>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</si>
  <si>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</si>
  <si>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</si>
  <si>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</si>
  <si>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</si>
  <si>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</si>
  <si>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</si>
  <si>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</si>
  <si>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</si>
  <si>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</si>
  <si>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</si>
  <si>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</si>
  <si>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</si>
  <si>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</si>
  <si>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</si>
  <si>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</si>
  <si>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</si>
  <si>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</si>
  <si>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</si>
  <si>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</si>
  <si>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</si>
  <si>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</si>
  <si>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</si>
  <si>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</si>
  <si>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</si>
  <si>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</si>
  <si>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</si>
  <si>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</si>
  <si>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</si>
  <si>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</si>
  <si>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</si>
  <si>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</si>
  <si>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</si>
  <si>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</si>
  <si>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</si>
  <si>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</si>
  <si>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</si>
  <si>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</si>
  <si>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</si>
  <si>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</si>
  <si>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</si>
  <si>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</si>
  <si>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</si>
  <si>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</si>
  <si>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</si>
  <si>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</si>
  <si>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</si>
  <si>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</si>
  <si>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</si>
  <si>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</si>
  <si>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</si>
  <si>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</si>
  <si>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</si>
  <si>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</si>
  <si>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</si>
  <si>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</si>
  <si>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</si>
  <si>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</si>
  <si>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</si>
  <si>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</si>
  <si>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</si>
  <si>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</si>
  <si>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</si>
  <si>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</si>
  <si>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</si>
  <si>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</si>
  <si>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</si>
  <si>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</si>
  <si>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</si>
  <si>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</si>
  <si>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</si>
  <si>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</si>
  <si>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</si>
  <si>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</si>
  <si>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</si>
  <si>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</si>
  <si>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</si>
  <si>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</si>
  <si>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</si>
  <si>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</si>
  <si>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</si>
  <si>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</si>
  <si>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</si>
  <si>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</si>
  <si>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</si>
  <si>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</si>
  <si>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</si>
  <si>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</si>
  <si>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</si>
  <si>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</si>
  <si>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</si>
  <si>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</si>
  <si>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</si>
  <si>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</si>
  <si>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</si>
  <si>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</si>
  <si>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</si>
  <si>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</si>
  <si>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</si>
  <si>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</si>
  <si>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</si>
  <si>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</si>
  <si>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</si>
  <si>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</si>
  <si>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</si>
  <si>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</si>
  <si>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</si>
  <si>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</si>
  <si>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</si>
  <si>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</si>
  <si>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</si>
  <si>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</si>
  <si>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</si>
  <si>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</si>
  <si>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</si>
  <si>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</si>
  <si>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</si>
  <si>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</si>
  <si>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</si>
  <si>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</si>
  <si>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</si>
  <si>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</si>
  <si>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</si>
  <si>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</si>
  <si>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</si>
  <si>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</si>
  <si>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</si>
  <si>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</si>
  <si>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</si>
  <si>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</si>
  <si>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</si>
  <si>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</si>
  <si>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</si>
  <si>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</si>
  <si>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</si>
  <si>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</si>
  <si>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</si>
  <si>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</si>
  <si>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</si>
  <si>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</si>
  <si>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</si>
  <si>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</si>
  <si>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</si>
  <si>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</si>
  <si>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</si>
  <si>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</si>
  <si>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</si>
  <si>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</si>
  <si>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</si>
  <si>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</si>
  <si>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</si>
  <si>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</si>
  <si>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</si>
  <si>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</si>
  <si>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</si>
  <si>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</si>
  <si>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</si>
  <si>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</si>
  <si>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</si>
  <si>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</si>
  <si>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</si>
  <si>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</si>
  <si>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</si>
  <si>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</si>
  <si>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</si>
  <si>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</si>
  <si>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</si>
  <si>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</si>
  <si>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</si>
  <si>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</si>
  <si>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</si>
  <si>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</si>
  <si>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</si>
  <si>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</si>
  <si>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</si>
  <si>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</si>
  <si>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</si>
  <si>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</si>
  <si>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</si>
  <si>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</si>
  <si>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</si>
  <si>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</si>
  <si>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</si>
  <si>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</si>
  <si>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</si>
  <si>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</si>
  <si>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</si>
  <si>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</si>
  <si>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</si>
  <si>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</si>
  <si>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</si>
  <si>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</si>
  <si>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</si>
  <si>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</si>
  <si>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</si>
  <si>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</si>
  <si>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</si>
  <si>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</si>
  <si>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</si>
  <si>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</si>
  <si>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</si>
  <si>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</si>
  <si>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</si>
  <si>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</si>
  <si>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</si>
  <si>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</si>
  <si>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</si>
  <si>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</si>
  <si>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</si>
  <si>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</si>
  <si>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</si>
  <si>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</si>
  <si>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</si>
  <si>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</si>
  <si>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</si>
  <si>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</si>
  <si>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</si>
  <si>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</si>
  <si>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</si>
  <si>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</si>
  <si>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</si>
  <si>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</si>
  <si>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</si>
  <si>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</si>
  <si>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</si>
  <si>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</si>
  <si>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</si>
  <si>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</si>
  <si>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</si>
  <si>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</si>
  <si>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</si>
  <si>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</si>
  <si>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</si>
  <si>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</si>
  <si>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</si>
  <si>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</si>
  <si>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</si>
  <si>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</si>
  <si>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</si>
  <si>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</si>
  <si>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</si>
  <si>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</si>
  <si>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</si>
  <si>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</si>
  <si>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</si>
  <si>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</si>
  <si>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</si>
  <si>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</si>
  <si>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</si>
  <si>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</si>
  <si>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</si>
  <si>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</si>
  <si>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</si>
  <si>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</si>
  <si>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</si>
  <si>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</si>
  <si>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</si>
  <si>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</si>
  <si>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</si>
  <si>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</si>
  <si>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</si>
  <si>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</si>
  <si>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</si>
  <si>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</si>
  <si>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</si>
  <si>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</si>
  <si>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</si>
  <si>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</si>
  <si>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</si>
  <si>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</si>
  <si>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</si>
  <si>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</si>
  <si>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</si>
  <si>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</si>
  <si>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</si>
  <si>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</si>
  <si>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</si>
  <si>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</si>
  <si>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</si>
  <si>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</si>
  <si>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</si>
  <si>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</si>
  <si>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</si>
  <si>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</si>
  <si>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</si>
  <si>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</si>
  <si>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</si>
  <si>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</si>
  <si>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</si>
  <si>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</si>
  <si>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</si>
  <si>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</si>
  <si>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</si>
  <si>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</si>
  <si>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</si>
  <si>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</si>
  <si>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</si>
  <si>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</si>
  <si>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</si>
  <si>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</si>
  <si>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</si>
  <si>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</si>
  <si>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</si>
  <si>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</si>
  <si>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</si>
  <si>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</si>
  <si>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</si>
  <si>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</si>
  <si>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</si>
  <si>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</si>
  <si>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</si>
  <si>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</si>
  <si>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</si>
  <si>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</si>
  <si>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</si>
  <si>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</si>
  <si>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</si>
  <si>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</si>
  <si>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</si>
  <si>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</si>
  <si>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</si>
  <si>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</si>
  <si>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</si>
  <si>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</si>
  <si>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</si>
  <si>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</si>
  <si>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</si>
  <si>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</si>
  <si>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</si>
  <si>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</si>
  <si>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</si>
  <si>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</si>
  <si>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</si>
  <si>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</si>
  <si>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</si>
  <si>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</si>
  <si>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</si>
  <si>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</si>
  <si>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</si>
  <si>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</si>
  <si>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</si>
  <si>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</si>
  <si>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</si>
  <si>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</si>
  <si>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</si>
  <si>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</si>
  <si>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</si>
  <si>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</si>
  <si>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</si>
  <si>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</si>
  <si>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</si>
  <si>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</si>
  <si>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</si>
  <si>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</si>
  <si>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</si>
  <si>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</si>
  <si>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</si>
  <si>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</si>
  <si>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</si>
  <si>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</si>
  <si>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</si>
  <si>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</si>
  <si>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</si>
  <si>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</si>
  <si>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</si>
  <si>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</si>
  <si>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</si>
  <si>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</si>
  <si>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</si>
  <si>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</si>
  <si>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</si>
  <si>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</si>
  <si>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</si>
  <si>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</si>
  <si>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</si>
  <si>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</si>
  <si>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</si>
  <si>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</si>
  <si>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</si>
  <si>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</si>
  <si>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</si>
  <si>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</si>
  <si>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</si>
  <si>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</si>
  <si>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</si>
  <si>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</si>
  <si>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</si>
  <si>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</si>
  <si>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</si>
  <si>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</si>
  <si>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</si>
  <si>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</si>
  <si>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</si>
  <si>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</si>
  <si>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</si>
  <si>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</si>
  <si>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</si>
  <si>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</si>
  <si>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</si>
  <si>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</si>
  <si>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</si>
  <si>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</si>
  <si>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</si>
  <si>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</si>
  <si>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</si>
  <si>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</si>
  <si>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</si>
  <si>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</si>
  <si>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</si>
  <si>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</si>
  <si>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</si>
  <si>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</si>
  <si>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</si>
  <si>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</si>
  <si>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</si>
  <si>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</si>
  <si>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</si>
  <si>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</si>
  <si>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</si>
  <si>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</si>
  <si>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</si>
  <si>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</si>
  <si>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</si>
  <si>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</si>
  <si>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</si>
  <si>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</si>
  <si>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</si>
  <si>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</si>
  <si>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</si>
  <si>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</si>
  <si>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</si>
  <si>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</si>
  <si>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</si>
  <si>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</si>
  <si>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</si>
  <si>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</si>
  <si>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</si>
  <si>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</si>
  <si>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</si>
  <si>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</si>
  <si>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</si>
  <si>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</si>
  <si>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</si>
  <si>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</si>
  <si>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</si>
  <si>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</si>
  <si>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</si>
  <si>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</si>
  <si>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</si>
  <si>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</si>
  <si>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</si>
  <si>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</si>
  <si>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</si>
  <si>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</si>
  <si>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</si>
  <si>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</si>
  <si>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</si>
  <si>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</si>
  <si>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</si>
  <si>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</si>
  <si>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</si>
  <si>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</si>
  <si>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</si>
  <si>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</si>
  <si>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</si>
  <si>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</si>
  <si>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</si>
  <si>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</si>
  <si>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</si>
  <si>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</si>
  <si>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</si>
  <si>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</si>
  <si>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</si>
  <si>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</si>
  <si>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</si>
  <si>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</si>
  <si>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</si>
  <si>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</si>
  <si>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</si>
  <si>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</si>
  <si>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</si>
  <si>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</si>
  <si>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</si>
  <si>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</si>
  <si>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</si>
  <si>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</si>
  <si>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</si>
  <si>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</si>
  <si>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</si>
  <si>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</si>
  <si>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</si>
  <si>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</si>
  <si>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</si>
  <si>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</si>
  <si>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</si>
  <si>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</si>
  <si>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</si>
  <si>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</si>
  <si>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</si>
  <si>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</si>
  <si>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</si>
  <si>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</si>
  <si>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</si>
  <si>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</si>
  <si>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</si>
  <si>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</si>
  <si>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</si>
  <si>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</si>
  <si>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</si>
  <si>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</si>
  <si>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</si>
  <si>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</si>
  <si>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</si>
  <si>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</si>
  <si>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</si>
  <si>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</si>
  <si>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</si>
  <si>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</si>
  <si>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</si>
  <si>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</si>
  <si>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</si>
  <si>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</si>
  <si>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</si>
  <si>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</si>
  <si>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</si>
  <si>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</si>
  <si>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</si>
  <si>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</si>
  <si>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</si>
  <si>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</si>
  <si>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</si>
  <si>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</si>
  <si>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</si>
  <si>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</si>
  <si>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</si>
  <si>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</si>
  <si>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</si>
  <si>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</si>
  <si>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</si>
  <si>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</si>
  <si>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</si>
  <si>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</si>
  <si>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</si>
  <si>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</si>
  <si>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</si>
  <si>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</si>
  <si>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</si>
  <si>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</si>
  <si>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</si>
  <si>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</si>
  <si>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</si>
  <si>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</si>
  <si>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</si>
  <si>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</si>
  <si>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</si>
  <si>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</si>
  <si>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</si>
  <si>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</si>
  <si>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</si>
  <si>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</si>
  <si>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</si>
  <si>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</si>
  <si>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</si>
  <si>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</si>
  <si>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</si>
  <si>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</si>
  <si>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</si>
  <si>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</si>
  <si>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</si>
  <si>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</si>
  <si>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</si>
  <si>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</si>
  <si>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</si>
  <si>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</si>
  <si>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</si>
  <si>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</si>
  <si>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</si>
  <si>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</si>
  <si>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</si>
  <si>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</si>
  <si>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</si>
  <si>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</si>
  <si>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</si>
  <si>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</si>
  <si>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</si>
  <si>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</si>
  <si>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</si>
  <si>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</si>
  <si>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</si>
  <si>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</si>
  <si>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</si>
  <si>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</si>
  <si>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</si>
  <si>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</si>
  <si>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</si>
  <si>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</si>
  <si>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</si>
  <si>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</si>
  <si>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</si>
  <si>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</si>
  <si>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</si>
  <si>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</si>
  <si>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</si>
  <si>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</si>
  <si>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</si>
  <si>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</si>
  <si>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</si>
  <si>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</si>
  <si>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</si>
  <si>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</si>
  <si>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</si>
  <si>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</si>
  <si>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</si>
  <si>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</si>
  <si>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</si>
  <si>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</si>
  <si>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</si>
  <si>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</si>
  <si>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</si>
  <si>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</si>
  <si>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</si>
  <si>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</si>
  <si>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</si>
  <si>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</si>
  <si>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</si>
  <si>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</si>
  <si>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</si>
  <si>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</si>
  <si>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</si>
  <si>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</si>
  <si>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</si>
  <si>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</si>
  <si>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</si>
  <si>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</si>
  <si>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</si>
  <si>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</si>
  <si>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</si>
  <si>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</si>
  <si>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</si>
  <si>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</si>
  <si>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</si>
  <si>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</si>
  <si>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</si>
  <si>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</si>
  <si>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</si>
  <si>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</si>
  <si>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</si>
  <si>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</si>
  <si>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</si>
  <si>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</si>
  <si>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</si>
  <si>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</si>
  <si>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</si>
  <si>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</si>
  <si>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</si>
  <si>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</si>
  <si>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</si>
  <si>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</si>
  <si>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</si>
  <si>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</si>
  <si>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</si>
  <si>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</si>
  <si>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</si>
  <si>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</si>
  <si>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</si>
  <si>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</si>
  <si>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</si>
  <si>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</si>
  <si>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</si>
  <si>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</si>
  <si>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</si>
  <si>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</si>
  <si>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</si>
  <si>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</si>
  <si>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</si>
  <si>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</si>
  <si>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</si>
  <si>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</si>
  <si>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</si>
  <si>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</si>
  <si>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</si>
  <si>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</si>
  <si>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</si>
  <si>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</si>
  <si>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</si>
  <si>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</si>
  <si>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</si>
  <si>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</si>
  <si>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</si>
  <si>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</si>
  <si>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</si>
  <si>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</si>
  <si>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</si>
  <si>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</si>
  <si>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</si>
  <si>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</si>
  <si>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</si>
  <si>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</si>
  <si>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</si>
  <si>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</si>
  <si>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</si>
  <si>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</si>
  <si>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</si>
  <si>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</si>
  <si>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</si>
  <si>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</si>
  <si>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</si>
  <si>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</si>
  <si>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</si>
  <si>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</si>
  <si>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</si>
  <si>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</si>
  <si>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</si>
  <si>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</si>
  <si>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</si>
  <si>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</si>
  <si>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</si>
  <si>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</si>
  <si>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</si>
  <si>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</si>
  <si>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</si>
  <si>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</si>
  <si>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</si>
  <si>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</si>
  <si>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</si>
  <si>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</si>
  <si>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</si>
  <si>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</si>
  <si>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</si>
  <si>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</si>
  <si>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</si>
  <si>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</si>
  <si>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</si>
  <si>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</si>
  <si>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</si>
  <si>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</si>
  <si>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</si>
  <si>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</si>
  <si>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</si>
  <si>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</si>
  <si>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</si>
  <si>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</si>
  <si>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</si>
  <si>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</si>
  <si>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</si>
  <si>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</si>
  <si>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</si>
  <si>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</si>
  <si>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</si>
  <si>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</si>
  <si>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</si>
  <si>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</si>
  <si>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</si>
  <si>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</si>
  <si>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</si>
  <si>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</si>
  <si>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</si>
  <si>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</si>
  <si>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</si>
  <si>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</si>
  <si>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</si>
  <si>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</si>
  <si>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</si>
  <si>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</si>
  <si>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</si>
  <si>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</si>
  <si>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</si>
  <si>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</si>
  <si>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</si>
  <si>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</si>
  <si>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</si>
  <si>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</si>
  <si>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</si>
  <si>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</si>
  <si>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</si>
  <si>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</si>
  <si>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</si>
  <si>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</si>
  <si>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</si>
  <si>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</si>
  <si>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</si>
  <si>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</si>
  <si>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</si>
  <si>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</si>
  <si>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</si>
  <si>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</si>
  <si>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</si>
  <si>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</si>
  <si>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</si>
  <si>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</si>
  <si>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</si>
  <si>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</si>
  <si>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</si>
  <si>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</si>
  <si>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</si>
  <si>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</si>
  <si>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</si>
  <si>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</si>
  <si>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</si>
  <si>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</si>
  <si>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</si>
  <si>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</si>
  <si>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</si>
  <si>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</si>
  <si>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</si>
  <si>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</si>
  <si>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</si>
  <si>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</si>
  <si>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</si>
  <si>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</si>
  <si>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</si>
  <si>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</si>
  <si>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</si>
  <si>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</si>
  <si>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</si>
  <si>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</si>
  <si>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</si>
  <si>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</si>
  <si>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</si>
  <si>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</si>
  <si>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</si>
  <si>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</si>
  <si>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</si>
  <si>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</si>
  <si>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</si>
  <si>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</si>
  <si>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</si>
  <si>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</si>
  <si>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</si>
  <si>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</si>
  <si>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</si>
  <si>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</si>
  <si>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</si>
  <si>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</si>
  <si>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</si>
  <si>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</si>
  <si>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</si>
  <si>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</si>
  <si>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</si>
  <si>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</si>
  <si>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</si>
  <si>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</si>
  <si>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</si>
  <si>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</si>
  <si>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</si>
  <si>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</si>
  <si>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</si>
  <si>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</si>
  <si>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</si>
  <si>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</si>
  <si>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</si>
  <si>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</si>
  <si>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</si>
  <si>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</si>
  <si>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</si>
  <si>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</si>
  <si>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</si>
  <si>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</si>
  <si>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</si>
  <si>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</si>
  <si>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</si>
  <si>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</si>
  <si>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</si>
  <si>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</si>
  <si>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</si>
  <si>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</si>
  <si>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</si>
  <si>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</si>
  <si>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</si>
  <si>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</si>
  <si>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</si>
  <si>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</si>
  <si>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</si>
  <si>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</si>
  <si>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</si>
  <si>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</si>
  <si>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</si>
  <si>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</si>
  <si>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</si>
  <si>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</si>
  <si>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</si>
  <si>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</si>
  <si>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</si>
  <si>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</si>
  <si>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</si>
  <si>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</si>
  <si>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</si>
  <si>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</si>
  <si>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</si>
  <si>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</si>
  <si>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</si>
  <si>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</si>
  <si>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</si>
  <si>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</si>
  <si>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</si>
  <si>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</si>
  <si>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</si>
  <si>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</si>
  <si>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</si>
  <si>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</si>
  <si>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</si>
  <si>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</si>
  <si>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</si>
  <si>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</si>
  <si>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</si>
  <si>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</si>
  <si>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</si>
  <si>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</si>
  <si>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</si>
  <si>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</si>
  <si>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</si>
  <si>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</si>
  <si>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</si>
  <si>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</si>
  <si>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</si>
  <si>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</si>
  <si>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</si>
  <si>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</si>
  <si>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</si>
  <si>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</si>
  <si>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</si>
  <si>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</si>
  <si>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</si>
  <si>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</si>
  <si>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</si>
  <si>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</si>
  <si>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</si>
  <si>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</si>
  <si>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</si>
  <si>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</si>
  <si>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</si>
  <si>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</si>
  <si>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</si>
  <si>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</si>
  <si>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</si>
  <si>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</si>
  <si>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</si>
  <si>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</si>
  <si>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</si>
  <si>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</si>
  <si>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</si>
  <si>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</si>
  <si>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</si>
  <si>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</si>
  <si>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</si>
  <si>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</si>
  <si>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</si>
  <si>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</si>
  <si>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</si>
  <si>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</si>
  <si>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</si>
  <si>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</si>
  <si>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</si>
  <si>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</si>
  <si>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</si>
  <si>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</si>
  <si>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</si>
  <si>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</si>
  <si>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</si>
  <si>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</si>
  <si>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</si>
  <si>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</si>
  <si>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</si>
  <si>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</si>
  <si>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</si>
  <si>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</si>
  <si>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</si>
  <si>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</si>
  <si>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</si>
  <si>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</si>
  <si>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</si>
  <si>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</si>
  <si>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</si>
  <si>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</si>
  <si>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</si>
  <si>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</si>
  <si>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</si>
  <si>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</si>
  <si>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</si>
  <si>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</si>
  <si>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</si>
  <si>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</si>
  <si>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</si>
  <si>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</si>
  <si>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</si>
  <si>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</si>
  <si>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</si>
  <si>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</si>
  <si>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</si>
  <si>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</si>
  <si>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</si>
  <si>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</si>
  <si>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</si>
  <si>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</si>
  <si>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</si>
  <si>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</si>
  <si>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</si>
  <si>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</si>
  <si>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</si>
  <si>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</si>
  <si>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</si>
  <si>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</si>
  <si>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</si>
  <si>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</si>
  <si>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</si>
  <si>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</si>
  <si>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</si>
  <si>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</si>
  <si>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</si>
  <si>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</si>
  <si>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</si>
  <si>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</si>
  <si>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</si>
  <si>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</si>
  <si>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</si>
  <si>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</si>
  <si>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</si>
  <si>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</si>
  <si>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</si>
  <si>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</si>
  <si>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</si>
  <si>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</si>
  <si>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</si>
  <si>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</si>
  <si>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</si>
  <si>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</si>
  <si>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</si>
  <si>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</si>
  <si>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</si>
  <si>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</si>
  <si>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</si>
  <si>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</si>
  <si>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</si>
  <si>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</si>
  <si>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</si>
  <si>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</si>
  <si>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</si>
  <si>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</si>
  <si>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</si>
  <si>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</si>
  <si>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</si>
  <si>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</si>
  <si>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</si>
  <si>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</si>
  <si>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</si>
  <si>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</si>
  <si>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</si>
  <si>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</si>
  <si>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</si>
  <si>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</si>
  <si>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</si>
  <si>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</si>
  <si>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</si>
  <si>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</si>
  <si>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</si>
  <si>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</si>
  <si>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</si>
  <si>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</si>
  <si>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</si>
  <si>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</si>
  <si>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</si>
  <si>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</si>
  <si>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</si>
  <si>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</si>
  <si>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</si>
  <si>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</si>
  <si>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</si>
  <si>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</si>
  <si>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</si>
  <si>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</si>
  <si>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</si>
  <si>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</si>
  <si>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</si>
  <si>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</si>
  <si>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</si>
  <si>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</si>
  <si>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</si>
  <si>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</si>
  <si>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</si>
  <si>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</si>
  <si>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</si>
  <si>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</si>
  <si>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</si>
  <si>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</si>
  <si>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</si>
  <si>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</si>
  <si>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</si>
  <si>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</si>
  <si>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</si>
  <si>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</si>
  <si>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</si>
  <si>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</si>
  <si>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</si>
  <si>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</si>
  <si>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</si>
  <si>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</si>
  <si>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</si>
  <si>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</si>
  <si>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</si>
  <si>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</si>
  <si>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</si>
  <si>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</si>
  <si>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</si>
  <si>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</si>
  <si>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</si>
  <si>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</si>
  <si>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</si>
  <si>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</si>
  <si>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</si>
  <si>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</si>
  <si>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</si>
  <si>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</si>
  <si>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</si>
  <si>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</si>
  <si>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</si>
  <si>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</si>
  <si>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</si>
  <si>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</si>
  <si>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</si>
  <si>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</si>
  <si>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</si>
  <si>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</si>
  <si>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</si>
  <si>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</si>
  <si>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</si>
  <si>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</si>
  <si>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</si>
  <si>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</si>
  <si>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</si>
  <si>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</si>
  <si>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</si>
  <si>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</si>
  <si>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</si>
  <si>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</si>
  <si>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</si>
  <si>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</si>
  <si>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</si>
  <si>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</si>
  <si>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</si>
  <si>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</si>
  <si>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</si>
  <si>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</si>
  <si>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</si>
  <si>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</si>
  <si>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</si>
  <si>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</si>
  <si>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</si>
  <si>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</si>
  <si>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</si>
  <si>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</si>
  <si>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</si>
  <si>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</si>
  <si>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</si>
  <si>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</si>
  <si>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</si>
  <si>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</si>
  <si>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</si>
  <si>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</si>
  <si>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</si>
  <si>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</si>
  <si>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</si>
  <si>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</si>
  <si>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</si>
  <si>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</si>
  <si>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</si>
  <si>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</si>
  <si>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</si>
  <si>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</si>
  <si>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</si>
  <si>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</si>
  <si>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</si>
  <si>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</si>
  <si>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</si>
  <si>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</si>
  <si>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</si>
  <si>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</si>
  <si>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</si>
  <si>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</si>
  <si>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</si>
  <si>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</si>
  <si>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</si>
  <si>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</si>
  <si>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</si>
  <si>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</si>
  <si>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</si>
  <si>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</si>
  <si>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</si>
  <si>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</si>
  <si>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</si>
  <si>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</si>
  <si>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</si>
  <si>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</si>
  <si>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</si>
  <si>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</si>
  <si>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</si>
  <si>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</si>
  <si>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</si>
  <si>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</si>
  <si>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</si>
  <si>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</si>
  <si>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</si>
  <si>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</si>
  <si>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</si>
  <si>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</si>
  <si>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</si>
  <si>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</si>
  <si>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</si>
  <si>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</si>
  <si>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</si>
  <si>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</si>
  <si>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</si>
  <si>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</si>
  <si>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</si>
  <si>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</si>
  <si>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</si>
  <si>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</si>
  <si>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</si>
  <si>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</si>
  <si>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</si>
  <si>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</si>
  <si>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</si>
  <si>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</si>
  <si>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</si>
  <si>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</si>
  <si>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</si>
  <si>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</si>
  <si>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</si>
  <si>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</si>
  <si>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</si>
  <si>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</si>
  <si>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</si>
  <si>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</si>
  <si>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</si>
  <si>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</si>
  <si>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</si>
  <si>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</si>
  <si>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</si>
  <si>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</si>
  <si>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</si>
  <si>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</si>
  <si>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</si>
  <si>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</si>
  <si>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</si>
  <si>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</si>
  <si>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</si>
  <si>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</si>
  <si>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</si>
  <si>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</si>
  <si>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</si>
  <si>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</si>
  <si>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</si>
  <si>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</si>
  <si>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</si>
  <si>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</si>
  <si>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</si>
  <si>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</si>
  <si>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</si>
  <si>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</si>
  <si>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</si>
  <si>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</si>
  <si>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</si>
  <si>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</si>
  <si>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</si>
  <si>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</si>
  <si>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</si>
  <si>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</si>
  <si>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</si>
  <si>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</si>
  <si>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</si>
  <si>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</si>
  <si>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</si>
  <si>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</si>
  <si>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</si>
  <si>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</si>
  <si>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</si>
  <si>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</si>
  <si>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</si>
  <si>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</si>
  <si>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</si>
  <si>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</si>
  <si>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</si>
  <si>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</si>
  <si>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</si>
  <si>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</si>
  <si>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</si>
  <si>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</si>
  <si>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</si>
  <si>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</si>
  <si>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</si>
  <si>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</si>
  <si>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</si>
  <si>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</si>
  <si>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</si>
  <si>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</si>
  <si>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</si>
  <si>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</si>
  <si>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</si>
  <si>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</si>
  <si>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</si>
  <si>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</si>
  <si>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</si>
  <si>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</si>
  <si>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</si>
  <si>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</si>
  <si>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</si>
  <si>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</si>
  <si>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</si>
  <si>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</si>
  <si>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</si>
  <si>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</si>
  <si>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</si>
  <si>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</si>
  <si>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</si>
  <si>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</si>
  <si>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</si>
  <si>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</si>
  <si>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</si>
  <si>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</si>
  <si>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</si>
  <si>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</si>
  <si>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</si>
  <si>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</si>
  <si>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</si>
  <si>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</si>
  <si>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</si>
  <si>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</si>
  <si>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</si>
  <si>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</si>
  <si>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</si>
  <si>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</si>
  <si>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</si>
  <si>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</si>
  <si>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</si>
  <si>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</si>
  <si>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</si>
  <si>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</si>
  <si>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</si>
  <si>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</si>
  <si>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</si>
  <si>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</si>
  <si>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</si>
  <si>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</si>
  <si>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</si>
  <si>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</si>
  <si>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</si>
  <si>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</si>
  <si>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</si>
  <si>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</si>
  <si>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</si>
  <si>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</si>
  <si>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</si>
  <si>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</si>
  <si>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</si>
  <si>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</si>
  <si>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</si>
  <si>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</si>
  <si>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</si>
  <si>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</si>
  <si>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</si>
  <si>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</si>
  <si>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</si>
  <si>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</si>
  <si>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</si>
  <si>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</si>
  <si>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</si>
  <si>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</si>
  <si>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</si>
  <si>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</si>
  <si>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</si>
  <si>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</si>
  <si>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</si>
  <si>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</si>
  <si>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</si>
  <si>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</si>
  <si>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</si>
  <si>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</si>
  <si>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</si>
  <si>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</si>
  <si>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</si>
  <si>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</si>
  <si>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</si>
  <si>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</si>
  <si>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</si>
  <si>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</si>
  <si>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</si>
  <si>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</si>
  <si>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</si>
  <si>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</si>
  <si>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</si>
  <si>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</si>
  <si>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</si>
  <si>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</si>
  <si>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</si>
  <si>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</si>
  <si>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</si>
  <si>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</si>
  <si>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</si>
  <si>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</si>
  <si>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</si>
  <si>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</si>
  <si>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</si>
  <si>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</si>
  <si>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</si>
  <si>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</si>
  <si>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</si>
  <si>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</si>
  <si>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</si>
  <si>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</si>
  <si>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</si>
  <si>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</si>
  <si>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</si>
  <si>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</si>
  <si>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</si>
  <si>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</si>
  <si>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</si>
  <si>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</si>
  <si>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</si>
  <si>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</si>
  <si>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</si>
  <si>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</si>
  <si>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</si>
  <si>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</si>
  <si>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</si>
  <si>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</si>
  <si>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</si>
  <si>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</si>
  <si>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</si>
  <si>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</si>
  <si>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</si>
  <si>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</si>
  <si>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</si>
  <si>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</si>
  <si>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</si>
  <si>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</si>
  <si>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</si>
  <si>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</si>
  <si>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</si>
  <si>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</si>
  <si>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</si>
  <si>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</si>
  <si>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</si>
  <si>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</si>
  <si>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</si>
  <si>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</si>
  <si>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</si>
  <si>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</si>
  <si>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</si>
  <si>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</si>
  <si>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</si>
  <si>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</si>
  <si>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</si>
  <si>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</si>
  <si>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</si>
  <si>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</si>
  <si>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</si>
  <si>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</si>
  <si>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</si>
  <si>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</si>
  <si>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</si>
  <si>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</si>
  <si>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</si>
  <si>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</si>
  <si>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</si>
  <si>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</si>
  <si>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</si>
  <si>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</si>
  <si>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</si>
  <si>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</si>
  <si>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</si>
  <si>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</si>
  <si>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</si>
  <si>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</si>
  <si>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</si>
  <si>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</si>
  <si>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</si>
  <si>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</si>
  <si>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</si>
  <si>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</si>
  <si>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</si>
  <si>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</si>
  <si>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</si>
  <si>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</si>
  <si>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</si>
  <si>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</si>
  <si>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</si>
  <si>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</si>
  <si>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</si>
  <si>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</si>
  <si>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</si>
  <si>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</si>
  <si>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</si>
  <si>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</si>
  <si>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</si>
  <si>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</si>
  <si>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</si>
  <si>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</si>
  <si>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</si>
  <si>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</si>
  <si>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</si>
  <si>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</si>
  <si>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</si>
  <si>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</si>
  <si>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</si>
  <si>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</si>
  <si>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</si>
  <si>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</si>
  <si>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</si>
  <si>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</si>
  <si>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</si>
  <si>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</si>
  <si>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</si>
  <si>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</si>
  <si>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</si>
  <si>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</si>
  <si>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</si>
  <si>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</si>
  <si>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</si>
  <si>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</si>
  <si>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</si>
  <si>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</si>
  <si>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</si>
  <si>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</si>
  <si>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</si>
  <si>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</si>
  <si>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</si>
  <si>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</si>
  <si>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</si>
  <si>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</si>
  <si>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</si>
  <si>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</si>
  <si>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</si>
  <si>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</si>
  <si>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</si>
  <si>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</si>
  <si>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</si>
  <si>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</si>
  <si>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</si>
  <si>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</si>
  <si>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</si>
  <si>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</si>
  <si>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</si>
  <si>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</si>
  <si>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</si>
  <si>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</si>
  <si>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</si>
  <si>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</si>
  <si>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</si>
  <si>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</si>
  <si>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</si>
  <si>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</si>
  <si>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</si>
  <si>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</si>
  <si>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</si>
  <si>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</si>
  <si>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</si>
  <si>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</si>
  <si>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</si>
  <si>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</si>
  <si>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</si>
  <si>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</si>
  <si>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</si>
  <si>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</si>
  <si>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</si>
  <si>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</si>
  <si>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</si>
  <si>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</si>
  <si>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</si>
  <si>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</si>
  <si>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</si>
  <si>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</si>
  <si>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</si>
  <si>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</si>
  <si>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</si>
  <si>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</si>
  <si>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</si>
  <si>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</si>
  <si>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</si>
  <si>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</si>
  <si>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</si>
  <si>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</si>
  <si>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</si>
  <si>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</si>
  <si>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</si>
  <si>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</si>
  <si>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</si>
  <si>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</si>
  <si>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</si>
  <si>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</si>
  <si>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</si>
  <si>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</si>
  <si>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</si>
  <si>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</si>
  <si>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</si>
  <si>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</si>
  <si>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</si>
  <si>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</si>
  <si>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</si>
  <si>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</si>
  <si>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</si>
  <si>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</si>
  <si>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</si>
  <si>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</si>
  <si>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</si>
  <si>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</si>
  <si>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</si>
  <si>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</si>
  <si>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</si>
  <si>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</si>
  <si>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</si>
  <si>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</si>
  <si>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</si>
  <si>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</si>
  <si>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</si>
  <si>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</si>
  <si>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</si>
  <si>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</si>
  <si>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</si>
  <si>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</si>
  <si>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</si>
  <si>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</si>
  <si>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</si>
  <si>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</si>
  <si>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</si>
  <si>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</si>
  <si>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</si>
  <si>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</si>
  <si>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</si>
  <si>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</si>
  <si>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</si>
  <si>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</si>
  <si>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</si>
  <si>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</si>
  <si>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</si>
  <si>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</si>
  <si>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</si>
  <si>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</si>
  <si>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</si>
  <si>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</si>
  <si>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</si>
  <si>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</si>
  <si>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</si>
  <si>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</si>
  <si>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</si>
  <si>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</si>
  <si>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</si>
  <si>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</si>
  <si>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</si>
  <si>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</si>
  <si>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</si>
  <si>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</si>
  <si>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</si>
  <si>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</si>
  <si>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</si>
  <si>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</si>
  <si>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</si>
  <si>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</si>
  <si>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</si>
  <si>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</si>
  <si>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</si>
  <si>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</si>
  <si>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</si>
  <si>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</si>
  <si>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</si>
  <si>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</si>
  <si>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</si>
  <si>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</si>
  <si>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</si>
  <si>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</si>
  <si>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</si>
  <si>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</si>
  <si>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</si>
  <si>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</si>
  <si>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</si>
  <si>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</si>
  <si>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</si>
  <si>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</si>
  <si>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</si>
  <si>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</si>
  <si>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</si>
  <si>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</si>
  <si>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</si>
  <si>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</si>
  <si>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</si>
  <si>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</si>
  <si>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</si>
  <si>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</si>
  <si>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</si>
  <si>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</si>
  <si>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</si>
  <si>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</si>
  <si>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</si>
  <si>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</si>
  <si>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</si>
  <si>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</si>
  <si>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</si>
  <si>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</si>
  <si>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</si>
  <si>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</si>
  <si>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</si>
  <si>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</si>
  <si>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</si>
  <si>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</si>
  <si>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</si>
  <si>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</si>
  <si>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</si>
  <si>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</si>
  <si>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</si>
  <si>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</si>
  <si>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</si>
  <si>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</si>
  <si>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</si>
  <si>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</si>
  <si>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</si>
  <si>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</si>
  <si>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</si>
  <si>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</si>
  <si>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</si>
  <si>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</si>
  <si>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</si>
  <si>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</si>
  <si>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</si>
  <si>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</si>
  <si>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</si>
  <si>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</si>
  <si>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</si>
  <si>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</si>
  <si>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</si>
  <si>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</si>
  <si>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</si>
  <si>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</si>
  <si>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</si>
  <si>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</si>
  <si>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</si>
  <si>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</si>
  <si>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</si>
  <si>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</si>
  <si>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</si>
  <si>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</si>
  <si>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</si>
  <si>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</si>
  <si>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</si>
  <si>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</si>
  <si>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</si>
  <si>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</si>
  <si>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</si>
  <si>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</si>
  <si>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</si>
  <si>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</si>
  <si>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</si>
  <si>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</si>
  <si>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</si>
  <si>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</si>
  <si>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</si>
  <si>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</si>
  <si>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</si>
  <si>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</si>
  <si>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</si>
  <si>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</si>
  <si>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</si>
  <si>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</si>
  <si>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</si>
  <si>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</si>
  <si>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</si>
  <si>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</si>
  <si>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</si>
  <si>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</si>
  <si>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</si>
  <si>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</si>
  <si>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</si>
  <si>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</si>
  <si>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</si>
  <si>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</si>
  <si>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</si>
  <si>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</si>
  <si>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</si>
  <si>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</si>
  <si>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</si>
  <si>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</si>
  <si>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</si>
  <si>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</si>
  <si>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</si>
  <si>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</si>
  <si>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</si>
  <si>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</si>
  <si>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</si>
  <si>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</si>
  <si>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</si>
  <si>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</si>
  <si>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</si>
  <si>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</si>
  <si>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</si>
  <si>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</si>
  <si>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</si>
  <si>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</si>
  <si>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</si>
  <si>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</si>
  <si>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</si>
  <si>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</si>
  <si>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</si>
  <si>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</si>
  <si>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</si>
  <si>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</si>
  <si>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</si>
  <si>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</si>
  <si>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</si>
  <si>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</si>
  <si>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</si>
  <si>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</si>
  <si>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</si>
  <si>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</si>
  <si>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</si>
  <si>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</si>
  <si>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</si>
  <si>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</si>
  <si>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</si>
  <si>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</si>
  <si>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</si>
  <si>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</si>
  <si>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</si>
  <si>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</si>
  <si>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</si>
  <si>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</si>
  <si>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</si>
  <si>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</si>
  <si>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</si>
  <si>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</si>
  <si>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</si>
  <si>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</si>
  <si>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</si>
  <si>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</si>
  <si>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</si>
  <si>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</si>
  <si>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</si>
  <si>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</si>
  <si>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</si>
  <si>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</si>
  <si>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</si>
  <si>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</si>
  <si>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</si>
  <si>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</si>
  <si>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</si>
  <si>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</si>
  <si>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</si>
  <si>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</si>
  <si>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</si>
  <si>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</si>
  <si>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</si>
  <si>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</si>
  <si>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</si>
  <si>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</si>
  <si>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</si>
  <si>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</si>
  <si>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</si>
  <si>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</si>
  <si>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</si>
  <si>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</si>
  <si>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</si>
  <si>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</si>
  <si>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</si>
  <si>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</si>
  <si>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</si>
  <si>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</si>
  <si>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</si>
  <si>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</si>
  <si>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</si>
  <si>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</si>
  <si>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</si>
  <si>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</si>
  <si>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</si>
  <si>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</si>
  <si>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</si>
  <si>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</si>
  <si>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</si>
  <si>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</si>
  <si>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</si>
  <si>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</si>
  <si>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</si>
  <si>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</si>
  <si>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</si>
  <si>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</si>
  <si>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</si>
  <si>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</si>
  <si>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</si>
  <si>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</si>
  <si>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</si>
  <si>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</si>
  <si>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</si>
  <si>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</si>
  <si>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</si>
  <si>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</si>
  <si>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</si>
  <si>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</si>
  <si>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</si>
  <si>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</si>
  <si>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</si>
  <si>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</si>
  <si>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</si>
  <si>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</si>
  <si>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</si>
  <si>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</si>
  <si>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</si>
  <si>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</si>
  <si>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</si>
  <si>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</si>
  <si>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</si>
  <si>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</si>
  <si>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</si>
  <si>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</si>
  <si>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</si>
  <si>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</si>
  <si>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</si>
  <si>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</si>
  <si>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</si>
  <si>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</si>
  <si>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</si>
  <si>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</si>
  <si>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</si>
  <si>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</si>
  <si>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</si>
  <si>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</si>
  <si>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</si>
  <si>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</si>
  <si>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</si>
  <si>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</si>
  <si>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</si>
  <si>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</si>
  <si>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</si>
  <si>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</si>
  <si>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</si>
  <si>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</si>
  <si>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</si>
  <si>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</si>
  <si>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</si>
  <si>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</si>
  <si>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</si>
  <si>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</si>
  <si>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</si>
  <si>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</si>
  <si>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</si>
  <si>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</si>
  <si>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</si>
  <si>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</si>
  <si>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</si>
  <si>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</si>
  <si>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</si>
  <si>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</si>
  <si>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</si>
  <si>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</si>
  <si>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</si>
  <si>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</si>
  <si>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</si>
  <si>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</si>
  <si>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</si>
  <si>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</si>
  <si>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</si>
  <si>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</si>
  <si>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</si>
  <si>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</si>
  <si>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</si>
  <si>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</si>
  <si>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</si>
  <si>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</si>
  <si>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</si>
  <si>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</si>
  <si>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</si>
  <si>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</si>
  <si>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</si>
  <si>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</si>
  <si>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</si>
  <si>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</si>
  <si>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</si>
  <si>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</si>
  <si>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</si>
  <si>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</si>
  <si>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</si>
  <si>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</si>
  <si>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</si>
  <si>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</si>
  <si>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</si>
  <si>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</si>
  <si>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</si>
  <si>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</si>
  <si>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</si>
  <si>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</si>
  <si>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</si>
  <si>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</si>
  <si>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</si>
  <si>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</si>
  <si>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</si>
  <si>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</si>
  <si>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</si>
  <si>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</si>
  <si>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</si>
  <si>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</si>
  <si>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</si>
  <si>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</si>
  <si>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</si>
  <si>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</si>
  <si>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</si>
  <si>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</si>
  <si>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</si>
  <si>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</si>
  <si>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</si>
  <si>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</si>
  <si>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</si>
  <si>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</si>
  <si>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</si>
  <si>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</si>
  <si>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</si>
  <si>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</si>
  <si>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</si>
  <si>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</si>
  <si>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</si>
  <si>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</si>
  <si>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</si>
  <si>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</si>
  <si>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</si>
  <si>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</si>
  <si>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</si>
  <si>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</si>
  <si>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</si>
  <si>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</si>
  <si>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</si>
  <si>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</si>
  <si>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</si>
  <si>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</si>
  <si>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</si>
  <si>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</si>
  <si>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</si>
  <si>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</si>
  <si>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</si>
  <si>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</si>
  <si>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</si>
  <si>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</si>
  <si>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</si>
  <si>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</si>
  <si>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</si>
  <si>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</si>
  <si>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</si>
  <si>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</si>
  <si>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</si>
  <si>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</si>
  <si>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</si>
  <si>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</si>
  <si>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</si>
  <si>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</si>
  <si>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</si>
  <si>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</si>
  <si>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</si>
  <si>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</si>
  <si>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</si>
  <si>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</si>
  <si>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</si>
  <si>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</si>
  <si>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</si>
  <si>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</si>
  <si>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</si>
  <si>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</si>
  <si>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</si>
  <si>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</si>
  <si>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</si>
  <si>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</si>
  <si>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</si>
  <si>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</si>
  <si>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</si>
  <si>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</si>
  <si>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</si>
  <si>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</si>
  <si>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</si>
  <si>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</si>
  <si>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</si>
  <si>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</si>
  <si>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</si>
  <si>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</si>
  <si>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</si>
  <si>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</si>
  <si>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</si>
  <si>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</si>
  <si>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</si>
  <si>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</si>
  <si>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</si>
  <si>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</si>
  <si>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</si>
  <si>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</si>
  <si>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</si>
  <si>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</si>
  <si>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</si>
  <si>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</si>
  <si>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</si>
  <si>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</si>
  <si>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</si>
  <si>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</si>
  <si>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</si>
  <si>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</si>
  <si>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</si>
  <si>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</si>
  <si>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</si>
  <si>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</si>
  <si>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</si>
  <si>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</si>
  <si>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</si>
  <si>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</si>
  <si>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</si>
  <si>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</si>
  <si>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</si>
  <si>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</si>
  <si>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</si>
  <si>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</si>
  <si>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</si>
  <si>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</si>
  <si>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</si>
  <si>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</si>
  <si>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</si>
  <si>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</si>
  <si>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</si>
  <si>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</si>
  <si>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</si>
  <si>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</si>
  <si>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</si>
  <si>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</si>
  <si>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</si>
  <si>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</si>
  <si>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</si>
  <si>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</si>
  <si>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</si>
  <si>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</si>
  <si>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</si>
  <si>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</si>
  <si>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</si>
  <si>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</si>
  <si>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</si>
  <si>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</si>
  <si>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</si>
  <si>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</si>
  <si>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</si>
  <si>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</si>
  <si>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</si>
  <si>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</si>
  <si>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</si>
  <si>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</si>
  <si>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</si>
  <si>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</si>
  <si>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</si>
  <si>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</si>
  <si>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</si>
  <si>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</si>
  <si>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</si>
  <si>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</si>
  <si>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</si>
  <si>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</si>
  <si>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</si>
  <si>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</si>
  <si>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</si>
  <si>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</si>
  <si>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</si>
  <si>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</si>
  <si>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</si>
  <si>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</si>
  <si>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</si>
  <si>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</si>
  <si>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</si>
  <si>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</si>
  <si>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</si>
  <si>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</si>
  <si>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</si>
  <si>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</si>
  <si>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</si>
  <si>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</si>
  <si>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</si>
  <si>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</si>
  <si>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</si>
  <si>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</si>
  <si>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</si>
  <si>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</si>
  <si>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</si>
  <si>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</si>
  <si>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</si>
  <si>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</si>
  <si>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</si>
  <si>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</si>
  <si>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</si>
  <si>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</si>
  <si>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</si>
  <si>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</si>
  <si>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</si>
  <si>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</si>
  <si>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</si>
  <si>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</si>
  <si>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</si>
  <si>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</si>
  <si>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</si>
  <si>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</si>
  <si>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</si>
  <si>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</si>
  <si>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</si>
  <si>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</si>
  <si>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</si>
  <si>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</si>
  <si>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</si>
  <si>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</si>
  <si>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</si>
  <si>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</si>
  <si>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</si>
  <si>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</si>
  <si>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</si>
  <si>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</si>
  <si>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</si>
  <si>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</si>
  <si>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</si>
  <si>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</si>
  <si>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</si>
  <si>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</si>
  <si>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</si>
  <si>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</si>
  <si>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</si>
  <si>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</si>
  <si>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</si>
  <si>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</si>
  <si>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</si>
  <si>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</si>
  <si>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</si>
  <si>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</si>
  <si>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</si>
  <si>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</si>
  <si>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</si>
  <si>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</si>
  <si>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</si>
  <si>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</si>
  <si>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</si>
  <si>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</si>
  <si>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</si>
  <si>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</si>
  <si>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</si>
  <si>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</si>
  <si>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</si>
  <si>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</si>
  <si>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</si>
  <si>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</si>
  <si>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</si>
  <si>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</si>
  <si>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</si>
  <si>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</si>
  <si>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</si>
  <si>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</si>
  <si>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</si>
  <si>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</si>
  <si>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</si>
  <si>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</si>
  <si>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</si>
  <si>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</si>
  <si>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</si>
  <si>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</si>
  <si>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</si>
  <si>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</si>
  <si>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</si>
  <si>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</si>
  <si>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</si>
  <si>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</si>
  <si>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</si>
  <si>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</si>
  <si>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</si>
  <si>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</si>
  <si>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</si>
  <si>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</si>
  <si>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</si>
  <si>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</si>
  <si>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</si>
  <si>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</si>
  <si>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</si>
  <si>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</si>
  <si>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</si>
  <si>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</si>
  <si>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</si>
  <si>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</si>
  <si>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</si>
  <si>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</si>
  <si>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</si>
  <si>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</si>
  <si>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</si>
  <si>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</si>
  <si>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</si>
  <si>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</si>
  <si>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</si>
  <si>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</si>
  <si>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</si>
  <si>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</si>
  <si>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</si>
  <si>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</si>
  <si>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</si>
  <si>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</si>
  <si>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</si>
  <si>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</si>
  <si>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</si>
  <si>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</si>
  <si>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</si>
  <si>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</si>
  <si>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</si>
  <si>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</si>
  <si>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</si>
  <si>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</si>
  <si>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</si>
  <si>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</si>
  <si>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</si>
  <si>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</si>
  <si>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</si>
  <si>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</si>
  <si>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</si>
  <si>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</si>
  <si>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</si>
  <si>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</si>
  <si>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</si>
  <si>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</si>
  <si>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</si>
  <si>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</si>
  <si>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</si>
  <si>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</si>
  <si>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</si>
  <si>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</si>
  <si>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</si>
  <si>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</si>
  <si>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</si>
  <si>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</si>
  <si>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</si>
  <si>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</si>
  <si>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</si>
  <si>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</si>
  <si>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</si>
  <si>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</si>
  <si>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</si>
  <si>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</si>
  <si>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</si>
  <si>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</si>
  <si>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</si>
  <si>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</si>
  <si>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</si>
  <si>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</si>
  <si>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</si>
  <si>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</si>
  <si>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</si>
  <si>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</si>
  <si>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</si>
  <si>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</si>
  <si>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</si>
  <si>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</si>
  <si>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</si>
  <si>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</si>
  <si>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</si>
  <si>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</si>
  <si>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</si>
  <si>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</si>
  <si>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</si>
  <si>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</si>
  <si>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</si>
  <si>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</si>
  <si>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</si>
  <si>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</si>
  <si>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</si>
  <si>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</si>
  <si>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</si>
  <si>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</si>
  <si>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</si>
  <si>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</si>
  <si>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</si>
  <si>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</si>
  <si>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</si>
  <si>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</si>
  <si>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</si>
  <si>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</si>
  <si>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</si>
  <si>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</si>
  <si>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</si>
  <si>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</si>
  <si>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</si>
  <si>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</si>
  <si>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</si>
  <si>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</si>
  <si>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</si>
  <si>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</si>
  <si>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</si>
  <si>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</si>
  <si>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</si>
  <si>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</si>
  <si>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</si>
  <si>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</si>
  <si>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</si>
  <si>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</si>
  <si>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</si>
  <si>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</si>
  <si>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</si>
  <si>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</si>
  <si>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</si>
  <si>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</si>
  <si>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</si>
  <si>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</si>
  <si>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</si>
  <si>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</si>
  <si>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</si>
  <si>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</si>
  <si>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</si>
  <si>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</si>
  <si>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</si>
  <si>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</si>
  <si>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</si>
  <si>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</si>
  <si>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</si>
  <si>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</si>
  <si>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</si>
  <si>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</si>
  <si>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</si>
  <si>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</si>
  <si>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</si>
  <si>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</si>
  <si>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</si>
  <si>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</si>
  <si>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</si>
  <si>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</si>
  <si>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</si>
  <si>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</si>
  <si>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</si>
  <si>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</si>
  <si>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</si>
  <si>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</si>
  <si>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</si>
  <si>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</si>
  <si>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</si>
  <si>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</si>
  <si>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</si>
  <si>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</si>
  <si>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</si>
  <si>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</si>
  <si>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</si>
  <si>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</si>
  <si>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</si>
  <si>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</si>
  <si>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</si>
  <si>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</si>
  <si>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</si>
  <si>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</si>
  <si>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</si>
  <si>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</si>
  <si>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</si>
  <si>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</si>
  <si>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</si>
  <si>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</si>
  <si>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</si>
  <si>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</si>
  <si>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</si>
  <si>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</si>
  <si>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</si>
  <si>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</si>
  <si>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</si>
  <si>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</si>
  <si>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</si>
  <si>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</si>
  <si>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</si>
  <si>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</si>
  <si>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</si>
  <si>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</si>
  <si>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</si>
  <si>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</si>
  <si>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</si>
  <si>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</si>
  <si>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</si>
  <si>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</si>
  <si>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</si>
  <si>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</si>
  <si>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</si>
  <si>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</si>
  <si>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</si>
  <si>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</si>
  <si>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</si>
  <si>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</si>
  <si>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</si>
  <si>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</si>
  <si>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</si>
  <si>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</si>
  <si>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</si>
  <si>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</si>
  <si>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</si>
  <si>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</si>
  <si>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</si>
  <si>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</si>
  <si>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</si>
  <si>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</si>
  <si>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</si>
  <si>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</si>
  <si>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</si>
  <si>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</si>
  <si>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</si>
  <si>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</si>
  <si>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</si>
  <si>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</si>
  <si>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</si>
  <si>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</si>
  <si>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</si>
  <si>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</si>
  <si>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</si>
  <si>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</si>
  <si>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</si>
  <si>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</si>
  <si>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</si>
  <si>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</si>
  <si>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</si>
  <si>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</si>
  <si>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</si>
  <si>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</si>
  <si>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</si>
  <si>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</si>
  <si>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</si>
  <si>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</si>
  <si>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</si>
  <si>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</si>
  <si>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</si>
  <si>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</si>
  <si>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</si>
  <si>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</si>
  <si>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</si>
  <si>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</si>
  <si>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</si>
  <si>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</si>
  <si>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</si>
  <si>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</si>
  <si>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</si>
  <si>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</si>
  <si>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</si>
  <si>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</si>
  <si>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</si>
  <si>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</si>
  <si>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</si>
  <si>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</si>
  <si>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</si>
  <si>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</si>
  <si>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</si>
  <si>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</si>
  <si>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</si>
  <si>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</si>
  <si>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</si>
  <si>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</si>
  <si>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</si>
  <si>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</si>
  <si>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</si>
  <si>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</si>
  <si>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</si>
  <si>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</si>
  <si>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</si>
  <si>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</si>
  <si>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</si>
  <si>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</si>
  <si>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</si>
  <si>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</si>
  <si>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</si>
  <si>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</si>
  <si>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</si>
  <si>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</si>
  <si>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</si>
  <si>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</si>
  <si>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</si>
  <si>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</si>
  <si>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</si>
  <si>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</si>
  <si>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</si>
  <si>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</si>
  <si>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</si>
  <si>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</si>
  <si>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</si>
  <si>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</si>
  <si>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</si>
  <si>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</si>
  <si>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</si>
  <si>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</si>
  <si>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</si>
  <si>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</si>
  <si>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</si>
  <si>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</si>
  <si>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</si>
  <si>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</si>
  <si>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</si>
  <si>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</si>
  <si>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</si>
  <si>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</si>
  <si>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</si>
  <si>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</si>
  <si>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</si>
  <si>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</si>
  <si>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</si>
  <si>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</si>
  <si>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</si>
  <si>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</si>
  <si>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</si>
  <si>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</si>
  <si>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</si>
  <si>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</si>
  <si>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</si>
  <si>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</si>
  <si>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</si>
  <si>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</si>
  <si>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</si>
  <si>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</si>
  <si>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</si>
  <si>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</si>
  <si>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</si>
  <si>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</si>
  <si>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</si>
  <si>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</si>
  <si>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</si>
  <si>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</si>
  <si>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</si>
  <si>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</si>
  <si>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</si>
  <si>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</si>
  <si>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</si>
  <si>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</si>
  <si>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</si>
  <si>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</si>
  <si>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</si>
  <si>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</si>
  <si>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</si>
  <si>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</si>
  <si>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</si>
  <si>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</si>
  <si>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</si>
  <si>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</si>
  <si>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</si>
  <si>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</si>
  <si>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</si>
  <si>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</si>
  <si>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</si>
  <si>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</si>
  <si>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</si>
  <si>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</si>
  <si>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</si>
  <si>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</si>
  <si>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</si>
  <si>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</si>
  <si>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</si>
  <si>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</si>
  <si>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</si>
  <si>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</si>
  <si>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</si>
  <si>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</si>
  <si>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</si>
  <si>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</si>
  <si>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</si>
  <si>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</si>
  <si>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</si>
  <si>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</si>
  <si>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</si>
  <si>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</si>
  <si>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</si>
  <si>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</si>
  <si>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</si>
  <si>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</si>
  <si>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</si>
  <si>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</si>
  <si>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</si>
  <si>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</si>
  <si>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</si>
  <si>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</si>
  <si>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</si>
  <si>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</si>
  <si>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</si>
  <si>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</si>
  <si>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</si>
  <si>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</si>
  <si>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</si>
  <si>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</si>
  <si>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</si>
  <si>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</si>
  <si>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</si>
  <si>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</si>
  <si>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</si>
  <si>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</si>
  <si>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</si>
  <si>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</si>
  <si>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</si>
  <si>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</si>
  <si>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</si>
  <si>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</si>
  <si>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</si>
  <si>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</si>
  <si>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</si>
  <si>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</si>
  <si>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</si>
  <si>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</si>
  <si>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</si>
  <si>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</si>
  <si>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</si>
  <si>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</si>
  <si>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</si>
  <si>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</si>
  <si>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</si>
  <si>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</si>
  <si>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</si>
  <si>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</si>
  <si>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</si>
  <si>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</si>
  <si>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</si>
  <si>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</si>
  <si>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</si>
  <si>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</si>
  <si>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</si>
  <si>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</si>
  <si>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</si>
  <si>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</si>
  <si>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</si>
  <si>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</si>
  <si>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</si>
  <si>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</si>
  <si>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</si>
  <si>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</si>
  <si>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</si>
  <si>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</si>
  <si>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</si>
  <si>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</si>
  <si>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</si>
  <si>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</si>
  <si>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</si>
  <si>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</si>
  <si>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</si>
  <si>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</si>
  <si>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</si>
  <si>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</si>
  <si>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</si>
  <si>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</si>
  <si>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</si>
  <si>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</si>
  <si>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</si>
  <si>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</si>
  <si>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</si>
  <si>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</si>
  <si>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</si>
  <si>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</si>
  <si>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</si>
  <si>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</si>
  <si>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</si>
  <si>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</si>
  <si>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</si>
  <si>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</si>
  <si>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</si>
  <si>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</si>
  <si>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</si>
  <si>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</si>
  <si>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</si>
  <si>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</si>
  <si>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</si>
  <si>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</si>
  <si>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</si>
  <si>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</si>
  <si>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</si>
  <si>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</si>
  <si>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</si>
  <si>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</si>
  <si>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</si>
  <si>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</si>
  <si>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</si>
  <si>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</si>
  <si>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</si>
  <si>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</si>
  <si>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</si>
  <si>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</si>
  <si>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</si>
  <si>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</si>
  <si>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</si>
  <si>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</si>
  <si>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</si>
  <si>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</si>
  <si>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</si>
  <si>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</si>
  <si>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</si>
  <si>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</si>
  <si>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</si>
  <si>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</si>
  <si>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</si>
  <si>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</si>
  <si>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</si>
  <si>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</si>
  <si>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</si>
  <si>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</si>
  <si>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</si>
  <si>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</si>
  <si>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</si>
  <si>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</si>
  <si>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</si>
  <si>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</si>
  <si>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</si>
  <si>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</si>
  <si>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</si>
  <si>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</si>
  <si>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</si>
  <si>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</si>
  <si>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</si>
  <si>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</si>
  <si>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</si>
  <si>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</si>
  <si>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</si>
  <si>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</si>
  <si>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</si>
  <si>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</si>
  <si>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</si>
  <si>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</si>
  <si>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</si>
  <si>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</si>
  <si>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</si>
  <si>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</si>
  <si>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</si>
  <si>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</si>
  <si>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</si>
  <si>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</si>
  <si>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</si>
  <si>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</si>
  <si>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</si>
  <si>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</si>
  <si>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</si>
  <si>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</si>
  <si>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</si>
  <si>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</si>
  <si>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</si>
  <si>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</si>
  <si>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</si>
  <si>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</si>
  <si>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</si>
  <si>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</si>
  <si>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</si>
  <si>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</si>
  <si>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</si>
  <si>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</si>
  <si>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</si>
  <si>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</si>
  <si>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</si>
  <si>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</si>
  <si>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</si>
  <si>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</si>
  <si>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</si>
  <si>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</si>
  <si>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</si>
  <si>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</si>
  <si>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</si>
  <si>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</si>
  <si>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</si>
  <si>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</si>
  <si>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</si>
  <si>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</si>
  <si>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</si>
  <si>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</si>
  <si>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</si>
  <si>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</si>
  <si>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</si>
  <si>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</si>
  <si>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</si>
  <si>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</si>
  <si>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</si>
  <si>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</si>
  <si>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</si>
  <si>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</si>
  <si>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</si>
  <si>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</si>
  <si>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</si>
  <si>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</si>
  <si>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</si>
  <si>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</si>
  <si>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</si>
  <si>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</si>
  <si>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</si>
  <si>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</si>
  <si>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</si>
  <si>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</si>
  <si>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</si>
  <si>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</si>
  <si>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</si>
  <si>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</si>
  <si>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</si>
  <si>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</si>
  <si>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</si>
  <si>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</si>
  <si>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</si>
  <si>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</si>
  <si>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</si>
  <si>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</si>
  <si>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</si>
  <si>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</si>
  <si>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</si>
  <si>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</si>
  <si>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</si>
  <si>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</si>
  <si>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</si>
  <si>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</si>
  <si>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</si>
  <si>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</si>
  <si>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</si>
  <si>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</si>
  <si>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</si>
  <si>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</si>
  <si>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</si>
  <si>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</si>
  <si>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</si>
  <si>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</si>
  <si>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</si>
  <si>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</si>
  <si>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</si>
  <si>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</si>
  <si>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</si>
  <si>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</si>
  <si>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</si>
  <si>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</si>
  <si>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</si>
  <si>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</si>
  <si>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</si>
  <si>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</si>
  <si>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</si>
  <si>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</si>
  <si>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</si>
  <si>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</si>
  <si>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</si>
  <si>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</si>
  <si>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</si>
  <si>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</si>
  <si>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</si>
  <si>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</si>
  <si>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</si>
  <si>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</si>
  <si>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</si>
  <si>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</si>
  <si>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</si>
  <si>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</si>
  <si>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</si>
  <si>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</si>
  <si>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</si>
  <si>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</si>
  <si>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</si>
  <si>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</si>
  <si>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</si>
  <si>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</si>
  <si>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</si>
  <si>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</si>
  <si>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</si>
  <si>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</si>
  <si>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</si>
  <si>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</si>
  <si>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</si>
  <si>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</si>
  <si>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</si>
  <si>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</si>
  <si>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</si>
  <si>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</si>
  <si>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</si>
  <si>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</si>
  <si>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</si>
  <si>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</si>
  <si>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</si>
  <si>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</si>
  <si>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</si>
  <si>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</si>
  <si>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</si>
  <si>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</si>
  <si>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</si>
  <si>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</si>
  <si>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</si>
  <si>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</si>
  <si>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</si>
  <si>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</si>
  <si>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</si>
  <si>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</si>
  <si>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</si>
  <si>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</si>
  <si>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</si>
  <si>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</si>
  <si>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</si>
  <si>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</si>
  <si>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</si>
  <si>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</si>
  <si>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</si>
  <si>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</si>
  <si>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</si>
  <si>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</si>
  <si>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</si>
  <si>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</si>
  <si>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</si>
  <si>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</si>
  <si>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</si>
  <si>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</si>
  <si>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</si>
  <si>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</si>
  <si>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</si>
  <si>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</si>
  <si>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</si>
  <si>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</si>
  <si>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</si>
  <si>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</si>
  <si>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</si>
  <si>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</si>
  <si>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</si>
  <si>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</si>
  <si>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</si>
  <si>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</si>
  <si>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</si>
  <si>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</si>
  <si>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</si>
  <si>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</si>
  <si>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</si>
  <si>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</si>
  <si>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</si>
  <si>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</si>
  <si>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</si>
  <si>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</si>
  <si>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</si>
  <si>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</si>
  <si>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</si>
  <si>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</si>
  <si>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</si>
  <si>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</si>
  <si>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</si>
  <si>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</si>
  <si>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</si>
  <si>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</si>
  <si>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</si>
  <si>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</si>
  <si>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</si>
  <si>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</si>
  <si>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</si>
  <si>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</si>
  <si>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</si>
  <si>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</si>
  <si>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</si>
  <si>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</si>
  <si>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</si>
  <si>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</si>
  <si>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</si>
  <si>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</si>
  <si>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</si>
  <si>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</si>
  <si>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</si>
  <si>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</si>
  <si>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</si>
  <si>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</si>
  <si>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</si>
  <si>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</si>
  <si>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</si>
  <si>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</si>
  <si>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</si>
  <si>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</si>
  <si>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</si>
  <si>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</si>
  <si>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</si>
  <si>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</si>
  <si>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</si>
  <si>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</si>
  <si>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</si>
  <si>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</si>
  <si>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</si>
  <si>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</si>
  <si>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</si>
  <si>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</si>
  <si>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</si>
  <si>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</si>
  <si>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</si>
  <si>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</si>
  <si>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</si>
  <si>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</si>
  <si>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</si>
  <si>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</si>
  <si>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</si>
  <si>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</si>
  <si>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</si>
  <si>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</si>
  <si>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</si>
  <si>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</si>
  <si>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</si>
  <si>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</si>
  <si>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</si>
  <si>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</si>
  <si>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</si>
  <si>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</si>
  <si>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</si>
  <si>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</si>
  <si>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</si>
  <si>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</si>
  <si>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</si>
  <si>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</si>
  <si>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</si>
  <si>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</si>
  <si>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</si>
  <si>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</si>
  <si>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</si>
  <si>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</si>
  <si>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</si>
  <si>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</si>
  <si>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</si>
  <si>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</si>
  <si>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</si>
  <si>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</si>
  <si>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</si>
  <si>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</si>
  <si>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</si>
  <si>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</si>
  <si>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</si>
  <si>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</si>
  <si>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</si>
  <si>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</si>
  <si>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</si>
  <si>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</si>
  <si>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</si>
  <si>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</si>
  <si>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</si>
  <si>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</si>
  <si>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</si>
  <si>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</si>
  <si>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</si>
  <si>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</si>
  <si>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</si>
  <si>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</si>
  <si>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</si>
  <si>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</si>
  <si>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</si>
  <si>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</si>
  <si>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</si>
  <si>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</si>
  <si>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</si>
  <si>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</si>
  <si>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</si>
  <si>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</si>
  <si>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</si>
  <si>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</si>
  <si>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</si>
  <si>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</si>
  <si>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</si>
  <si>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</si>
  <si>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</si>
  <si>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</si>
  <si>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</si>
  <si>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</si>
  <si>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</si>
  <si>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</si>
  <si>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</si>
  <si>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</si>
  <si>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</si>
  <si>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</si>
  <si>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</si>
  <si>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</si>
  <si>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</si>
  <si>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</si>
  <si>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</si>
  <si>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</si>
  <si>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</si>
  <si>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</si>
  <si>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</si>
  <si>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</si>
  <si>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</si>
  <si>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</si>
  <si>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</si>
  <si>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</si>
  <si>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</si>
  <si>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</si>
  <si>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</si>
  <si>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</si>
  <si>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</si>
  <si>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</si>
  <si>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</si>
  <si>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</si>
  <si>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</si>
  <si>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</si>
  <si>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</si>
  <si>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</si>
  <si>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</si>
  <si>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</si>
  <si>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</si>
  <si>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</si>
  <si>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</si>
  <si>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</si>
  <si>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</si>
  <si>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</si>
  <si>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</si>
  <si>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</si>
  <si>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</si>
  <si>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</si>
  <si>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</si>
  <si>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</si>
  <si>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</si>
  <si>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</si>
  <si>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</si>
  <si>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</si>
  <si>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</si>
  <si>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</si>
  <si>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</si>
  <si>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</si>
  <si>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</si>
  <si>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</si>
  <si>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</si>
  <si>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</si>
  <si>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</si>
  <si>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</si>
  <si>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</si>
  <si>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</si>
  <si>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</si>
  <si>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</si>
  <si>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</si>
  <si>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</si>
  <si>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</si>
  <si>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</si>
  <si>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</si>
  <si>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</si>
  <si>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</si>
  <si>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</si>
  <si>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</si>
  <si>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</si>
  <si>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</si>
  <si>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</si>
  <si>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</si>
  <si>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</si>
  <si>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</si>
  <si>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</si>
  <si>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</si>
  <si>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</si>
  <si>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</si>
  <si>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</si>
  <si>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</si>
  <si>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</si>
  <si>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</si>
  <si>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</si>
  <si>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</si>
  <si>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</si>
  <si>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</si>
  <si>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</si>
  <si>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</si>
  <si>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</si>
  <si>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</si>
  <si>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</si>
  <si>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</si>
  <si>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</si>
  <si>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</si>
  <si>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</si>
  <si>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</si>
  <si>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</si>
  <si>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</si>
  <si>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</si>
  <si>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</si>
  <si>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</si>
  <si>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</si>
  <si>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</si>
  <si>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</si>
  <si>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</si>
  <si>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</si>
  <si>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</si>
  <si>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</si>
  <si>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</si>
  <si>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</si>
  <si>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</si>
  <si>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</si>
  <si>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</si>
  <si>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</si>
  <si>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</si>
  <si>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</si>
  <si>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</si>
  <si>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</si>
  <si>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</si>
  <si>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</si>
  <si>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</si>
  <si>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</si>
  <si>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</si>
  <si>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</si>
  <si>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</si>
  <si>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</si>
  <si>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</si>
  <si>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</si>
  <si>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</si>
  <si>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</si>
  <si>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</si>
  <si>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</si>
  <si>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</si>
  <si>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</si>
  <si>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</si>
  <si>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</si>
  <si>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</si>
  <si>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</si>
  <si>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</si>
  <si>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</si>
  <si>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</si>
  <si>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</si>
  <si>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</si>
  <si>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</si>
  <si>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</si>
  <si>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</si>
  <si>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</si>
  <si>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</si>
  <si>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</si>
  <si>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</si>
  <si>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</si>
  <si>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</si>
  <si>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</si>
  <si>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</si>
  <si>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</si>
  <si>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</si>
  <si>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</si>
  <si>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</si>
  <si>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</si>
  <si>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</si>
  <si>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</si>
  <si>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</si>
  <si>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</si>
  <si>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</si>
  <si>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</si>
  <si>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</si>
  <si>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</si>
  <si>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</si>
  <si>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</si>
  <si>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</si>
  <si>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</si>
  <si>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</si>
  <si>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</si>
  <si>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</si>
  <si>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</si>
  <si>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</si>
  <si>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</si>
  <si>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</si>
  <si>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</si>
  <si>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</si>
  <si>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</si>
  <si>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</si>
  <si>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</si>
  <si>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</si>
  <si>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</si>
  <si>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</si>
  <si>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</si>
  <si>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</si>
  <si>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</si>
  <si>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</si>
  <si>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</si>
  <si>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</si>
  <si>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</si>
  <si>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</si>
  <si>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</si>
  <si>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</si>
  <si>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</si>
  <si>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</si>
  <si>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</si>
  <si>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</si>
  <si>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</si>
  <si>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</si>
  <si>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</si>
  <si>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</si>
  <si>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</si>
  <si>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</si>
  <si>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</si>
  <si>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</si>
  <si>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</si>
  <si>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</si>
  <si>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</si>
  <si>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</si>
  <si>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</si>
  <si>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</si>
  <si>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</si>
  <si>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</si>
  <si>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</si>
  <si>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</si>
  <si>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</si>
  <si>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</si>
  <si>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</si>
  <si>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</si>
  <si>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</si>
  <si>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</si>
  <si>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</si>
  <si>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</si>
  <si>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</si>
  <si>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</si>
  <si>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</si>
  <si>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</si>
  <si>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</si>
  <si>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</si>
  <si>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</si>
  <si>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</si>
  <si>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</si>
  <si>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</si>
  <si>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</si>
  <si>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</si>
  <si>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</si>
  <si>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</si>
  <si>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</si>
  <si>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</si>
  <si>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</si>
  <si>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</si>
  <si>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</si>
  <si>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</si>
  <si>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</si>
  <si>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</si>
  <si>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</si>
  <si>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</si>
  <si>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</si>
  <si>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</si>
  <si>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</si>
  <si>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</si>
  <si>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</si>
  <si>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</si>
  <si>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</si>
  <si>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</si>
  <si>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</si>
  <si>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</si>
  <si>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</si>
  <si>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</si>
  <si>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</si>
  <si>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</si>
  <si>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</si>
  <si>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</si>
  <si>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</si>
  <si>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</si>
  <si>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</si>
  <si>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</si>
  <si>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</si>
  <si>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</si>
  <si>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</si>
  <si>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</si>
  <si>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</si>
  <si>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</si>
  <si>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</si>
  <si>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</si>
  <si>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</si>
  <si>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</si>
  <si>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</si>
  <si>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</si>
  <si>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</si>
  <si>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</si>
  <si>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</si>
  <si>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</si>
  <si>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</si>
  <si>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</si>
  <si>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</si>
  <si>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</si>
  <si>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</si>
  <si>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</si>
  <si>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</si>
  <si>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</si>
  <si>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</si>
  <si>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</si>
  <si>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</si>
  <si>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</si>
  <si>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</si>
  <si>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</si>
  <si>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</si>
  <si>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</si>
  <si>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</si>
  <si>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</si>
  <si>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</si>
  <si>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</si>
  <si>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</si>
  <si>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</si>
  <si>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</si>
  <si>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</si>
  <si>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</si>
  <si>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</si>
  <si>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</si>
  <si>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</si>
  <si>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</si>
  <si>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</si>
  <si>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</si>
  <si>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</si>
  <si>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</si>
  <si>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</si>
  <si>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</si>
  <si>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</si>
  <si>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</si>
  <si>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</si>
  <si>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</si>
  <si>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</si>
  <si>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</si>
  <si>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</si>
  <si>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</si>
  <si>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</si>
  <si>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</si>
  <si>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</si>
  <si>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</si>
  <si>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</si>
  <si>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</si>
  <si>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</si>
  <si>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</si>
  <si>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</si>
  <si>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</si>
  <si>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</si>
  <si>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</si>
  <si>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</si>
  <si>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</si>
  <si>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</si>
  <si>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</si>
  <si>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</si>
  <si>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</si>
  <si>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</si>
  <si>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</si>
  <si>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</si>
  <si>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</si>
  <si>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</si>
  <si>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</si>
  <si>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</si>
  <si>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</si>
  <si>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</si>
  <si>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</si>
  <si>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</si>
  <si>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</si>
  <si>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</si>
  <si>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</si>
  <si>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</si>
  <si>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</si>
  <si>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</si>
  <si>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</si>
  <si>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</si>
  <si>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</si>
  <si>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</si>
  <si>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</si>
  <si>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</si>
  <si>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</si>
  <si>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</si>
  <si>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</si>
  <si>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</si>
  <si>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</si>
  <si>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</si>
  <si>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</si>
  <si>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</si>
  <si>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</si>
  <si>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</si>
  <si>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</si>
  <si>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</si>
  <si>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</si>
  <si>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</si>
  <si>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</si>
  <si>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</si>
  <si>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</si>
  <si>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</si>
  <si>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</si>
  <si>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</si>
  <si>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</si>
  <si>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</si>
  <si>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</si>
  <si>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</si>
  <si>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</si>
  <si>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</si>
  <si>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</si>
  <si>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</si>
  <si>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</si>
  <si>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</si>
  <si>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</si>
  <si>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</si>
  <si>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</si>
  <si>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</si>
  <si>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</si>
  <si>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</si>
  <si>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</si>
  <si>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</si>
  <si>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</si>
  <si>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</si>
  <si>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</si>
  <si>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</si>
  <si>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</si>
  <si>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</si>
  <si>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</si>
  <si>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</si>
  <si>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</si>
  <si>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</si>
  <si>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</si>
  <si>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</si>
  <si>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</si>
  <si>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</si>
  <si>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</si>
  <si>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</si>
  <si>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</si>
  <si>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</si>
  <si>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</si>
  <si>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</si>
  <si>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</si>
  <si>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</si>
  <si>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</si>
  <si>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</si>
  <si>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</si>
  <si>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</si>
  <si>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</si>
  <si>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</si>
  <si>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</si>
  <si>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</si>
  <si>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</si>
  <si>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</si>
  <si>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</si>
  <si>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</si>
  <si>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</si>
  <si>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</si>
  <si>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</si>
  <si>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</si>
  <si>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</si>
  <si>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</si>
  <si>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</si>
  <si>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</si>
  <si>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</si>
  <si>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</si>
  <si>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</si>
  <si>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</si>
  <si>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</si>
  <si>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</si>
  <si>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</si>
  <si>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</si>
  <si>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</si>
  <si>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</si>
  <si>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</si>
  <si>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</si>
  <si>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</si>
  <si>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</si>
  <si>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</si>
  <si>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</si>
  <si>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</si>
  <si>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</si>
  <si>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</si>
  <si>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</si>
  <si>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</si>
  <si>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</si>
  <si>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</si>
  <si>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</si>
  <si>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</si>
  <si>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</si>
  <si>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</si>
  <si>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</si>
  <si>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</si>
  <si>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</si>
  <si>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</si>
  <si>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</si>
  <si>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</si>
  <si>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</si>
  <si>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</si>
  <si>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</si>
  <si>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</si>
  <si>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</si>
  <si>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</si>
  <si>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</si>
  <si>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</si>
  <si>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</si>
  <si>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</si>
  <si>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</si>
  <si>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</si>
  <si>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</si>
  <si>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</si>
  <si>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</si>
  <si>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</si>
  <si>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</si>
  <si>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</si>
  <si>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</si>
  <si>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</si>
  <si>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</si>
  <si>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</si>
  <si>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</si>
  <si>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</si>
  <si>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</si>
  <si>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</si>
  <si>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</si>
  <si>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</si>
  <si>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</si>
  <si>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</si>
  <si>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</si>
  <si>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</si>
  <si>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</si>
  <si>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</si>
  <si>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</si>
  <si>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</si>
  <si>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</si>
  <si>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</si>
  <si>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</si>
  <si>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</si>
  <si>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</si>
  <si>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</si>
  <si>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</si>
  <si>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</si>
  <si>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</si>
  <si>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</si>
  <si>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</si>
  <si>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</si>
  <si>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</si>
  <si>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</si>
  <si>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</si>
  <si>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</si>
  <si>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</si>
  <si>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</si>
  <si>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</si>
  <si>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</si>
  <si>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</si>
  <si>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</si>
  <si>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</si>
  <si>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</si>
  <si>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</si>
  <si>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</si>
  <si>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</si>
  <si>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</si>
  <si>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</si>
  <si>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</si>
  <si>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</si>
  <si>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</si>
  <si>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</si>
  <si>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</si>
  <si>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</si>
  <si>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</si>
  <si>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</si>
  <si>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</si>
  <si>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</si>
  <si>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</si>
  <si>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</si>
  <si>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</si>
  <si>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</si>
  <si>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</si>
  <si>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</si>
  <si>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</si>
  <si>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</si>
  <si>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</si>
  <si>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</si>
  <si>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</si>
  <si>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</si>
  <si>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</si>
  <si>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</si>
  <si>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</si>
  <si>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</si>
  <si>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</si>
  <si>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</si>
  <si>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</si>
  <si>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</si>
  <si>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</si>
  <si>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</si>
  <si>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</si>
  <si>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</si>
  <si>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</si>
  <si>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</si>
  <si>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</si>
  <si>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</si>
  <si>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</si>
  <si>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</si>
  <si>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</si>
  <si>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</si>
  <si>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</si>
  <si>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</si>
  <si>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</si>
  <si>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</si>
  <si>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</si>
  <si>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</si>
  <si>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</si>
  <si>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</si>
  <si>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</si>
  <si>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</si>
  <si>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</si>
  <si>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</si>
  <si>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</si>
  <si>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</si>
  <si>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</si>
  <si>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</si>
  <si>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</si>
  <si>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</si>
  <si>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</si>
  <si>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</si>
  <si>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</si>
  <si>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</si>
  <si>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</si>
  <si>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</si>
  <si>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</si>
  <si>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</si>
  <si>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</si>
  <si>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</si>
  <si>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</si>
  <si>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</si>
  <si>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</si>
  <si>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</si>
  <si>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</si>
  <si>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</si>
  <si>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</si>
  <si>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</si>
  <si>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</si>
  <si>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</si>
  <si>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</si>
  <si>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</si>
  <si>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</si>
  <si>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</si>
  <si>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</si>
  <si>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</si>
  <si>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</si>
  <si>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</si>
  <si>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</si>
  <si>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</si>
  <si>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</si>
  <si>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</si>
  <si>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</si>
  <si>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</si>
  <si>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</si>
  <si>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</si>
  <si>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</si>
  <si>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</si>
  <si>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</si>
  <si>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</si>
  <si>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</si>
  <si>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</si>
  <si>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</si>
  <si>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</si>
  <si>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</si>
  <si>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</si>
  <si>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</si>
  <si>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</si>
  <si>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</si>
  <si>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</si>
  <si>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</si>
  <si>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</si>
  <si>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</si>
  <si>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</si>
  <si>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</si>
  <si>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</si>
  <si>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</si>
  <si>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</si>
  <si>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</si>
  <si>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</si>
  <si>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</si>
  <si>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</si>
  <si>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</si>
  <si>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</si>
  <si>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</si>
  <si>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</si>
  <si>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</si>
  <si>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</si>
  <si>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</si>
  <si>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</si>
  <si>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</si>
  <si>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</si>
  <si>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</si>
  <si>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</si>
  <si>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</si>
  <si>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</si>
  <si>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</si>
  <si>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</si>
  <si>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</si>
  <si>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</si>
  <si>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</si>
  <si>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</si>
  <si>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</si>
  <si>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</si>
  <si>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</si>
  <si>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</si>
  <si>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</si>
  <si>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</si>
  <si>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</si>
  <si>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</si>
  <si>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</si>
  <si>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</si>
  <si>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</si>
  <si>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</si>
  <si>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</si>
  <si>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</si>
  <si>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</si>
  <si>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</si>
  <si>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</si>
  <si>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</si>
  <si>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</si>
  <si>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</si>
  <si>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</si>
  <si>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</si>
  <si>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</si>
  <si>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</si>
  <si>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</si>
  <si>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</si>
  <si>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</si>
  <si>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</si>
  <si>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</si>
  <si>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</si>
  <si>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</si>
  <si>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</si>
  <si>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</si>
  <si>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</si>
  <si>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</si>
  <si>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</si>
  <si>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</si>
  <si>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</si>
  <si>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</si>
  <si>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</si>
  <si>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</si>
  <si>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</si>
  <si>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</si>
  <si>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</si>
  <si>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</si>
  <si>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</si>
  <si>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</si>
  <si>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</si>
  <si>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</si>
  <si>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</si>
  <si>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</si>
  <si>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</si>
  <si>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</si>
  <si>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</si>
  <si>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</si>
  <si>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</si>
  <si>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</si>
  <si>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</si>
  <si>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</si>
  <si>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</si>
  <si>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</si>
  <si>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</si>
  <si>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</si>
  <si>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</si>
  <si>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</si>
  <si>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</si>
  <si>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</si>
  <si>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</si>
  <si>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</si>
  <si>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</si>
  <si>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</si>
  <si>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</si>
  <si>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</si>
  <si>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</si>
  <si>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</si>
  <si>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</si>
  <si>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</si>
  <si>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</si>
  <si>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</si>
  <si>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</si>
  <si>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</si>
  <si>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</si>
  <si>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</si>
  <si>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</si>
  <si>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</si>
  <si>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</si>
  <si>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</si>
  <si>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</si>
  <si>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</si>
  <si>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</si>
  <si>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</si>
  <si>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</si>
  <si>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</si>
  <si>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</si>
  <si>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</si>
  <si>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</si>
  <si>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</si>
  <si>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</si>
  <si>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</si>
  <si>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</si>
  <si>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</si>
  <si>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</si>
  <si>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</si>
  <si>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</si>
  <si>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</si>
  <si>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</si>
  <si>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</si>
  <si>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</si>
  <si>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</si>
  <si>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</si>
  <si>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</si>
  <si>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</si>
  <si>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</si>
  <si>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</si>
  <si>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</si>
  <si>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</si>
  <si>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</si>
  <si>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</si>
  <si>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</si>
  <si>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</si>
  <si>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</si>
  <si>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</si>
  <si>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</si>
  <si>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</si>
  <si>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</si>
  <si>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</si>
  <si>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</si>
  <si>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</si>
  <si>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</si>
  <si>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</si>
  <si>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</si>
  <si>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</si>
  <si>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</si>
  <si>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</si>
  <si>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</si>
  <si>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</si>
  <si>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</si>
  <si>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</si>
  <si>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</si>
  <si>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</si>
  <si>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</si>
  <si>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</si>
  <si>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</si>
  <si>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</si>
  <si>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</si>
  <si>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</si>
  <si>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</si>
  <si>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</si>
  <si>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</si>
  <si>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</si>
  <si>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</si>
  <si>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</si>
  <si>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</si>
  <si>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</si>
  <si>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</si>
  <si>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</si>
  <si>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</si>
  <si>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</si>
  <si>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</si>
  <si>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</si>
  <si>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</si>
  <si>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</si>
  <si>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</si>
  <si>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</si>
  <si>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</si>
  <si>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</si>
  <si>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</si>
  <si>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</si>
  <si>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</si>
  <si>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</si>
  <si>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</si>
  <si>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</si>
  <si>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</si>
  <si>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</si>
  <si>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</si>
  <si>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</si>
  <si>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</si>
  <si>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</si>
  <si>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</si>
  <si>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</si>
  <si>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</si>
  <si>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</si>
  <si>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</si>
  <si>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</si>
  <si>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</si>
  <si>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</si>
  <si>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</si>
  <si>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</si>
  <si>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</si>
  <si>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</si>
  <si>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</si>
  <si>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</si>
  <si>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</si>
  <si>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</si>
  <si>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</si>
  <si>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</si>
  <si>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</si>
  <si>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</si>
  <si>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</si>
  <si>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</si>
  <si>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</si>
  <si>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</si>
  <si>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</si>
  <si>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</si>
  <si>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</si>
  <si>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</si>
  <si>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</si>
  <si>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</si>
  <si>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</si>
  <si>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</si>
  <si>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</si>
  <si>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</si>
  <si>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</si>
  <si>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</si>
  <si>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</si>
  <si>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</si>
  <si>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</si>
  <si>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</si>
  <si>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</si>
  <si>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</si>
  <si>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</si>
  <si>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</si>
  <si>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</si>
  <si>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</si>
  <si>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</si>
  <si>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</si>
  <si>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</si>
  <si>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</si>
  <si>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</si>
  <si>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</si>
  <si>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</si>
  <si>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</si>
  <si>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</si>
  <si>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</si>
  <si>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</si>
  <si>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</si>
  <si>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</si>
  <si>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</si>
  <si>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</si>
  <si>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</si>
  <si>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</si>
  <si>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</si>
  <si>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</si>
  <si>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</si>
  <si>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</si>
  <si>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</si>
  <si>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</si>
  <si>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</si>
  <si>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</si>
  <si>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</si>
  <si>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</si>
  <si>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</si>
  <si>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</si>
  <si>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</si>
  <si>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</si>
  <si>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</si>
  <si>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</si>
  <si>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</si>
  <si>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</si>
  <si>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</si>
  <si>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</si>
  <si>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</si>
  <si>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</si>
  <si>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</si>
  <si>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</si>
  <si>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</si>
  <si>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</si>
  <si>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</si>
  <si>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</si>
  <si>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</si>
  <si>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</si>
  <si>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</si>
  <si>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</si>
  <si>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</si>
  <si>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</si>
  <si>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</si>
  <si>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</si>
  <si>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</si>
  <si>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</si>
  <si>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</si>
  <si>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</si>
  <si>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</si>
  <si>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</si>
  <si>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</si>
  <si>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</si>
  <si>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</si>
  <si>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</si>
  <si>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</si>
  <si>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</si>
  <si>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</si>
  <si>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</si>
  <si>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</si>
  <si>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</si>
  <si>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</si>
  <si>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</si>
  <si>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</si>
  <si>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</si>
  <si>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</si>
  <si>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</si>
  <si>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</si>
  <si>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</si>
  <si>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</si>
  <si>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</si>
  <si>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</si>
  <si>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</si>
  <si>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</si>
  <si>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</si>
  <si>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</si>
  <si>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</si>
  <si>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</si>
  <si>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</si>
  <si>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</si>
  <si>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</si>
  <si>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</si>
  <si>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</si>
  <si>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</si>
  <si>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</si>
  <si>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</si>
  <si>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</si>
  <si>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</si>
  <si>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</si>
  <si>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</si>
  <si>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</si>
  <si>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</si>
  <si>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</si>
  <si>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</si>
  <si>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</si>
  <si>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</si>
  <si>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</si>
  <si>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</si>
  <si>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</si>
  <si>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</si>
  <si>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</si>
  <si>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</si>
  <si>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</si>
  <si>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</si>
  <si>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</si>
  <si>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</si>
  <si>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</si>
  <si>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</si>
  <si>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</si>
  <si>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</si>
  <si>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</si>
  <si>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</si>
  <si>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</si>
  <si>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</si>
  <si>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</si>
  <si>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</si>
  <si>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</si>
  <si>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</si>
  <si>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</si>
  <si>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</si>
  <si>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</si>
  <si>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</si>
  <si>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</si>
  <si>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</si>
  <si>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</si>
  <si>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</si>
  <si>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</si>
  <si>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</si>
  <si>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</si>
  <si>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</si>
  <si>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</si>
  <si>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</si>
  <si>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</si>
  <si>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</si>
  <si>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</si>
  <si>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</si>
  <si>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</si>
  <si>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</si>
  <si>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</si>
  <si>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</si>
  <si>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</si>
  <si>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</si>
  <si>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</si>
  <si>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</si>
  <si>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</si>
  <si>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</si>
  <si>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</si>
  <si>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</si>
  <si>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</si>
  <si>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</si>
  <si>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</si>
  <si>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</si>
  <si>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</si>
  <si>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</si>
  <si>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</si>
  <si>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</si>
  <si>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</si>
  <si>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</si>
  <si>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</si>
  <si>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</si>
  <si>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</si>
  <si>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</si>
  <si>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</si>
  <si>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</si>
  <si>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</si>
  <si>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</si>
  <si>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</si>
  <si>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</si>
  <si>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</si>
  <si>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</si>
  <si>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</si>
  <si>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</si>
  <si>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</si>
  <si>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</si>
  <si>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</si>
  <si>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</si>
  <si>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</si>
  <si>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</si>
  <si>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</si>
  <si>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</si>
  <si>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</si>
  <si>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</si>
  <si>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</si>
  <si>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</si>
  <si>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</si>
  <si>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</si>
  <si>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</si>
  <si>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</si>
  <si>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</si>
  <si>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</si>
  <si>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</si>
  <si>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</si>
  <si>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</si>
  <si>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</si>
  <si>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</si>
  <si>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</si>
  <si>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</si>
  <si>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</si>
  <si>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</si>
  <si>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</si>
  <si>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</si>
  <si>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</si>
  <si>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</si>
  <si>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</si>
  <si>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</si>
  <si>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</si>
  <si>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</si>
  <si>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</si>
  <si>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</si>
  <si>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</si>
  <si>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</si>
  <si>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</si>
  <si>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</si>
  <si>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</si>
  <si>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</si>
  <si>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</si>
  <si>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</si>
  <si>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</si>
  <si>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</si>
  <si>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</si>
  <si>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</si>
  <si>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</si>
  <si>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</si>
  <si>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</si>
  <si>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</si>
  <si>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</si>
  <si>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</si>
  <si>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</si>
  <si>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</si>
  <si>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</si>
  <si>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</si>
  <si>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</si>
  <si>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</si>
  <si>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</si>
  <si>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</si>
  <si>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</si>
  <si>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</si>
  <si>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</si>
  <si>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</si>
  <si>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</si>
  <si>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</si>
  <si>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</si>
  <si>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</si>
  <si>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</si>
  <si>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</si>
  <si>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</si>
  <si>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</si>
  <si>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</si>
  <si>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</si>
  <si>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</si>
  <si>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</si>
  <si>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</si>
  <si>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</si>
  <si>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</si>
  <si>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</si>
  <si>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</si>
  <si>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</si>
  <si>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</si>
  <si>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</si>
  <si>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</si>
  <si>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</si>
  <si>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</si>
  <si>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</si>
  <si>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</si>
  <si>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</si>
  <si>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</si>
  <si>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</si>
  <si>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</si>
  <si>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</si>
  <si>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</si>
  <si>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</si>
  <si>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</si>
  <si>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</si>
  <si>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</si>
  <si>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</si>
  <si>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</si>
  <si>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</si>
  <si>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</si>
  <si>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</si>
  <si>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</si>
  <si>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</si>
  <si>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</si>
  <si>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</si>
  <si>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</si>
  <si>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</si>
  <si>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</si>
  <si>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</si>
  <si>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</si>
  <si>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</si>
  <si>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</si>
  <si>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</si>
  <si>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</si>
  <si>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</si>
  <si>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</si>
  <si>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</si>
  <si>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</si>
  <si>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</si>
  <si>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</si>
  <si>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</si>
  <si>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</si>
  <si>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</si>
  <si>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</si>
  <si>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</si>
  <si>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</si>
  <si>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</si>
  <si>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</si>
  <si>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</si>
  <si>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</si>
  <si>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</si>
  <si>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</si>
  <si>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</si>
  <si>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</si>
  <si>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</si>
  <si>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</si>
  <si>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</si>
  <si>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</si>
  <si>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</si>
  <si>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</si>
  <si>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</si>
  <si>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</si>
  <si>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</si>
  <si>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</si>
  <si>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</si>
  <si>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</si>
  <si>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</si>
  <si>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</si>
  <si>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</si>
  <si>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</si>
  <si>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</si>
  <si>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</si>
  <si>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</si>
  <si>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</si>
  <si>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</si>
  <si>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</si>
  <si>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</si>
  <si>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</si>
  <si>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</si>
  <si>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</si>
  <si>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</si>
  <si>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</si>
  <si>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</si>
  <si>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</si>
  <si>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</si>
  <si>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</si>
  <si>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</si>
  <si>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</si>
  <si>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</si>
  <si>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</si>
  <si>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</si>
  <si>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</si>
  <si>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</si>
  <si>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</si>
  <si>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</si>
  <si>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</si>
  <si>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</si>
  <si>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</si>
  <si>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</si>
  <si>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</si>
  <si>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</si>
  <si>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</si>
  <si>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</si>
  <si>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</si>
  <si>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</si>
  <si>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</si>
  <si>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</si>
  <si>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</si>
  <si>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</si>
  <si>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</si>
  <si>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</si>
  <si>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</si>
  <si>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</si>
  <si>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</si>
  <si>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</si>
  <si>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</si>
  <si>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</si>
  <si>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</si>
  <si>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</si>
  <si>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</si>
  <si>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</si>
  <si>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</si>
  <si>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</si>
  <si>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</si>
  <si>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</si>
  <si>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</si>
  <si>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</si>
  <si>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</si>
  <si>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</si>
  <si>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</si>
  <si>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</si>
  <si>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</si>
  <si>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</si>
  <si>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</si>
  <si>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</si>
  <si>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</si>
  <si>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</si>
  <si>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</si>
  <si>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</si>
  <si>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</si>
  <si>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</si>
  <si>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</si>
  <si>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</si>
  <si>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</si>
  <si>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</si>
  <si>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</si>
  <si>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</si>
  <si>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</si>
  <si>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</si>
  <si>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</si>
  <si>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</si>
  <si>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</si>
  <si>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</si>
  <si>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</si>
  <si>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</si>
  <si>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</si>
  <si>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</si>
  <si>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</si>
  <si>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</si>
  <si>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</si>
  <si>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</si>
  <si>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</si>
  <si>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</si>
  <si>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</si>
  <si>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</si>
  <si>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</si>
  <si>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</si>
  <si>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</si>
  <si>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</si>
  <si>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</si>
  <si>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</si>
  <si>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</si>
  <si>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</si>
  <si>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</si>
  <si>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</si>
  <si>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</si>
  <si>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</si>
  <si>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</si>
  <si>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</si>
  <si>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</si>
  <si>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</si>
  <si>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</si>
  <si>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</si>
  <si>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</si>
  <si>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</si>
  <si>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</si>
  <si>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</si>
  <si>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</si>
  <si>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</si>
  <si>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</si>
  <si>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</si>
  <si>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</si>
  <si>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</si>
  <si>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</si>
  <si>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</si>
  <si>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</si>
  <si>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</si>
  <si>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</si>
  <si>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</si>
  <si>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</si>
  <si>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</si>
  <si>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</si>
  <si>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</si>
  <si>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</si>
  <si>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</si>
  <si>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</si>
  <si>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</si>
  <si>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</si>
  <si>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</si>
  <si>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</si>
  <si>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</si>
  <si>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</si>
  <si>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</si>
  <si>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</si>
  <si>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</si>
  <si>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</si>
  <si>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</si>
  <si>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</si>
  <si>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</si>
  <si>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</si>
  <si>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</si>
  <si>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</si>
  <si>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</si>
  <si>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</si>
  <si>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</si>
  <si>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</si>
  <si>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</si>
  <si>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</si>
  <si>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</si>
  <si>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</si>
  <si>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</si>
  <si>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</si>
  <si>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</si>
  <si>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</si>
  <si>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</si>
  <si>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</si>
  <si>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</si>
  <si>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</si>
  <si>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</si>
  <si>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</si>
  <si>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</si>
  <si>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</si>
  <si>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</si>
  <si>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</si>
  <si>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</si>
  <si>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</si>
  <si>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</si>
  <si>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</si>
  <si>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</si>
  <si>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</si>
  <si>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</si>
  <si>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</si>
  <si>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</si>
  <si>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</si>
  <si>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</si>
  <si>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</si>
  <si>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</si>
  <si>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</si>
  <si>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</si>
  <si>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</si>
  <si>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</si>
  <si>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</si>
  <si>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</si>
  <si>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</si>
  <si>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</si>
  <si>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</si>
  <si>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</si>
  <si>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</si>
  <si>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</si>
  <si>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</si>
  <si>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</si>
  <si>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</si>
  <si>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</si>
  <si>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</si>
  <si>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</si>
  <si>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</si>
  <si>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</si>
  <si>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</si>
  <si>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</si>
  <si>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</si>
  <si>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</si>
  <si>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</si>
  <si>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</si>
  <si>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</si>
  <si>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</si>
  <si>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</si>
  <si>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</si>
  <si>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</si>
  <si>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</si>
  <si>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</si>
  <si>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</si>
  <si>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</si>
  <si>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</si>
  <si>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</si>
  <si>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</si>
  <si>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</si>
  <si>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</si>
  <si>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</si>
  <si>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</si>
  <si>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</si>
  <si>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</si>
  <si>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</si>
  <si>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</si>
  <si>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</si>
  <si>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</si>
  <si>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</si>
  <si>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</si>
  <si>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</si>
  <si>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</si>
  <si>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</si>
  <si>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</si>
  <si>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</si>
  <si>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</si>
  <si>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</si>
  <si>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</si>
  <si>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</si>
  <si>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</si>
  <si>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</si>
  <si>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</si>
  <si>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</si>
  <si>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</si>
  <si>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</si>
  <si>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</si>
  <si>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</si>
  <si>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</si>
  <si>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</si>
  <si>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</si>
  <si>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</si>
  <si>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</si>
  <si>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</si>
  <si>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</si>
  <si>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</si>
  <si>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</si>
  <si>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</si>
  <si>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</si>
  <si>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</si>
  <si>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</si>
  <si>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</si>
  <si>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</si>
  <si>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</si>
  <si>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</si>
  <si>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</si>
  <si>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</si>
  <si>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</si>
  <si>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</si>
  <si>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</si>
  <si>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</si>
  <si>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</si>
  <si>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</si>
  <si>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</si>
  <si>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</si>
  <si>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</si>
  <si>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</si>
  <si>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</si>
  <si>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</si>
  <si>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</si>
  <si>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</si>
  <si>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</si>
  <si>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</si>
  <si>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</si>
  <si>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</si>
  <si>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</si>
  <si>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</si>
  <si>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</si>
  <si>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</si>
  <si>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</si>
  <si>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</si>
  <si>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</si>
  <si>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</si>
  <si>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</si>
  <si>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</si>
  <si>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</si>
  <si>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</si>
  <si>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</si>
  <si>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</si>
  <si>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</si>
  <si>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</si>
  <si>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</si>
  <si>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</si>
  <si>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</si>
  <si>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</si>
  <si>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</si>
  <si>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</si>
  <si>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</si>
  <si>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</si>
  <si>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</si>
  <si>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</si>
  <si>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</si>
  <si>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</si>
  <si>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</si>
  <si>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</si>
  <si>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</si>
  <si>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</si>
  <si>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</si>
  <si>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</si>
  <si>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</si>
  <si>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</si>
  <si>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</si>
  <si>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</si>
  <si>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</si>
  <si>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</si>
  <si>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</si>
  <si>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</si>
  <si>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</si>
  <si>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</si>
  <si>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</si>
  <si>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</si>
  <si>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</si>
  <si>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</si>
  <si>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</si>
  <si>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</si>
  <si>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</si>
  <si>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</si>
  <si>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</si>
  <si>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</si>
  <si>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</si>
  <si>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</si>
  <si>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</si>
  <si>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</si>
  <si>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</si>
  <si>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</si>
  <si>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</si>
  <si>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</si>
  <si>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</si>
  <si>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</si>
  <si>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</si>
  <si>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</si>
  <si>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</si>
  <si>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</si>
  <si>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</si>
  <si>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</si>
  <si>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</si>
  <si>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</si>
  <si>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</si>
  <si>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</si>
  <si>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</si>
  <si>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</si>
  <si>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</si>
  <si>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</si>
  <si>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</si>
  <si>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</si>
  <si>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</si>
  <si>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</si>
  <si>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</si>
  <si>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</si>
  <si>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</si>
  <si>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</si>
  <si>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</si>
  <si>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</si>
  <si>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</si>
  <si>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</si>
  <si>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</si>
  <si>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</si>
  <si>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</si>
  <si>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</si>
  <si>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</si>
  <si>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</si>
  <si>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</si>
  <si>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</si>
  <si>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</si>
  <si>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</si>
  <si>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</si>
  <si>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</si>
  <si>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</si>
  <si>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</si>
  <si>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</si>
  <si>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</si>
  <si>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</si>
  <si>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</si>
  <si>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</si>
  <si>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</si>
  <si>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</si>
  <si>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</si>
  <si>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</si>
  <si>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</si>
  <si>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</si>
  <si>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</si>
  <si>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</si>
  <si>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</si>
  <si>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</si>
  <si>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</si>
  <si>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</si>
  <si>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</si>
  <si>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</si>
  <si>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</si>
  <si>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</si>
  <si>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</si>
  <si>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</si>
  <si>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</si>
  <si>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</si>
  <si>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</si>
  <si>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</si>
  <si>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</si>
  <si>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</si>
  <si>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</si>
  <si>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</si>
  <si>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</si>
  <si>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</si>
  <si>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</si>
  <si>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</si>
  <si>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</si>
  <si>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</si>
  <si>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</si>
  <si>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</si>
  <si>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</si>
  <si>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</si>
  <si>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</si>
  <si>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</si>
  <si>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</si>
  <si>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</si>
  <si>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</si>
  <si>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</si>
  <si>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</si>
  <si>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</si>
  <si>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</si>
  <si>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</si>
  <si>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</si>
  <si>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</si>
  <si>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</si>
  <si>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</si>
  <si>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</si>
  <si>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</si>
  <si>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</si>
  <si>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</si>
  <si>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</si>
  <si>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</si>
  <si>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</si>
  <si>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</si>
  <si>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</si>
  <si>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</si>
  <si>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</si>
  <si>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</si>
  <si>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</si>
  <si>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</si>
  <si>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</si>
  <si>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</si>
  <si>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</si>
  <si>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</si>
  <si>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</si>
  <si>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</si>
  <si>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</si>
  <si>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</si>
  <si>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</si>
  <si>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</si>
  <si>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</si>
  <si>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</si>
  <si>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</si>
  <si>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</si>
  <si>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</si>
  <si>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</si>
  <si>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</si>
  <si>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</si>
  <si>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</si>
  <si>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</si>
  <si>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</si>
  <si>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</si>
  <si>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</si>
  <si>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</si>
  <si>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</si>
  <si>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</si>
  <si>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</si>
  <si>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</si>
  <si>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</si>
  <si>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</si>
  <si>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</si>
  <si>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</si>
  <si>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</si>
  <si>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</si>
  <si>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</si>
  <si>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</si>
  <si>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</si>
  <si>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</si>
  <si>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</si>
  <si>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</si>
  <si>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</si>
  <si>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</si>
  <si>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</si>
  <si>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</si>
  <si>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</si>
  <si>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</si>
  <si>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</si>
  <si>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</si>
  <si>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</si>
  <si>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</si>
  <si>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</si>
  <si>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</si>
  <si>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</si>
  <si>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</si>
  <si>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</si>
  <si>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</si>
  <si>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</si>
  <si>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</si>
  <si>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</si>
  <si>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</si>
  <si>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</si>
  <si>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</si>
  <si>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</si>
  <si>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</si>
  <si>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</si>
  <si>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</si>
  <si>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</si>
  <si>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</si>
  <si>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</si>
  <si>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</si>
  <si>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</si>
  <si>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</si>
  <si>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</si>
  <si>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</si>
  <si>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</si>
  <si>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</si>
  <si>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</si>
  <si>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</si>
  <si>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</si>
  <si>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</si>
  <si>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</si>
  <si>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</si>
  <si>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</si>
  <si>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</si>
  <si>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</si>
  <si>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</si>
  <si>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</si>
  <si>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</si>
  <si>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</si>
  <si>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</si>
  <si>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</si>
  <si>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</si>
  <si>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</si>
  <si>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</si>
  <si>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</si>
  <si>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</si>
  <si>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</si>
  <si>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</si>
  <si>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</si>
  <si>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</si>
  <si>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</si>
  <si>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</si>
  <si>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</si>
  <si>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</si>
  <si>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</si>
  <si>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</si>
  <si>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</si>
  <si>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</si>
  <si>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</si>
  <si>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</si>
  <si>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</si>
  <si>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</si>
  <si>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</si>
  <si>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</si>
  <si>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</si>
  <si>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</si>
  <si>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</si>
  <si>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</si>
  <si>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</si>
  <si>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</si>
  <si>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</si>
  <si>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</si>
  <si>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</si>
  <si>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</si>
  <si>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</si>
  <si>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</si>
  <si>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</si>
  <si>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</si>
  <si>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</si>
  <si>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</si>
  <si>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</si>
  <si>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</si>
  <si>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</si>
  <si>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</si>
  <si>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</si>
  <si>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</si>
  <si>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</si>
  <si>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</si>
  <si>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</si>
  <si>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</si>
  <si>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</si>
  <si>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</si>
  <si>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</si>
  <si>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</si>
  <si>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</si>
  <si>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</si>
  <si>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</si>
  <si>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</si>
  <si>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</si>
  <si>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</si>
  <si>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</si>
  <si>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</si>
  <si>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</si>
  <si>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</si>
  <si>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</si>
  <si>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</si>
  <si>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</si>
  <si>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</si>
  <si>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</si>
  <si>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</si>
  <si>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</si>
  <si>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</si>
  <si>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</si>
  <si>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</si>
  <si>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</si>
  <si>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</si>
  <si>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</si>
  <si>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</si>
  <si>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</si>
  <si>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</si>
  <si>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</si>
  <si>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</si>
  <si>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</si>
  <si>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</si>
  <si>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</si>
  <si>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</si>
  <si>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</si>
  <si>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</si>
  <si>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</si>
  <si>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</si>
  <si>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</si>
  <si>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</si>
  <si>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</si>
  <si>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</si>
  <si>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</si>
  <si>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</si>
  <si>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</si>
  <si>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</si>
  <si>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</si>
  <si>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</si>
  <si>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</si>
  <si>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</si>
  <si>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</si>
  <si>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</si>
  <si>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</si>
  <si>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</si>
  <si>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</si>
  <si>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</si>
  <si>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</si>
  <si>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</si>
  <si>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</si>
  <si>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</si>
  <si>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</si>
  <si>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</si>
  <si>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</si>
  <si>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</si>
  <si>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</si>
  <si>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</si>
  <si>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</si>
  <si>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</si>
  <si>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</si>
  <si>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</si>
  <si>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</si>
  <si>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</si>
  <si>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</si>
  <si>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</si>
  <si>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</si>
  <si>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</si>
  <si>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</si>
  <si>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</si>
  <si>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</si>
  <si>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</si>
  <si>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</si>
  <si>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</si>
  <si>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</si>
  <si>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</si>
  <si>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</si>
  <si>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</si>
  <si>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</si>
  <si>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</si>
  <si>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</si>
  <si>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</si>
  <si>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</si>
  <si>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</si>
  <si>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</si>
  <si>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</si>
  <si>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</si>
  <si>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</si>
  <si>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</si>
  <si>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</si>
  <si>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</si>
  <si>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</si>
  <si>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</si>
  <si>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</si>
  <si>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</si>
  <si>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</si>
  <si>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</si>
  <si>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</si>
  <si>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</si>
  <si>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</si>
  <si>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</si>
  <si>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</si>
  <si>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</si>
  <si>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</si>
  <si>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</si>
  <si>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</si>
  <si>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</si>
  <si>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</si>
  <si>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</si>
  <si>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</si>
  <si>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</si>
  <si>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</si>
  <si>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</si>
  <si>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</si>
  <si>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</si>
  <si>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</si>
  <si>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</si>
  <si>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</si>
  <si>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</si>
  <si>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</si>
  <si>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</si>
  <si>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</si>
  <si>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</si>
  <si>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</si>
  <si>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</si>
  <si>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</si>
  <si>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</si>
  <si>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</si>
  <si>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</si>
  <si>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</si>
  <si>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</si>
  <si>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</si>
  <si>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</si>
  <si>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</si>
  <si>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</si>
  <si>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</si>
  <si>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</si>
  <si>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</si>
  <si>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</si>
  <si>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</si>
  <si>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</si>
  <si>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</si>
  <si>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</si>
  <si>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</si>
  <si>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</si>
  <si>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</si>
  <si>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</si>
  <si>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</si>
  <si>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</si>
  <si>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</si>
  <si>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</si>
  <si>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</si>
  <si>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</si>
  <si>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</si>
  <si>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</si>
  <si>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</si>
  <si>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</si>
  <si>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</si>
  <si>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</si>
  <si>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</si>
  <si>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</si>
  <si>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</si>
  <si>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</si>
  <si>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</si>
  <si>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</si>
  <si>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</si>
  <si>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</si>
  <si>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</si>
  <si>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</si>
  <si>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</si>
  <si>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</si>
  <si>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</si>
  <si>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</si>
  <si>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</si>
  <si>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</si>
  <si>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</si>
  <si>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</si>
  <si>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</si>
  <si>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</si>
  <si>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</si>
  <si>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</si>
  <si>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</si>
  <si>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</si>
  <si>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</si>
  <si>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</si>
  <si>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</si>
  <si>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</si>
  <si>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</si>
  <si>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</si>
  <si>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</si>
  <si>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</si>
  <si>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</si>
  <si>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</si>
  <si>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</si>
  <si>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</si>
  <si>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</si>
  <si>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</si>
  <si>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</si>
  <si>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</si>
  <si>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</si>
  <si>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</si>
  <si>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</si>
  <si>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</si>
  <si>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</si>
  <si>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</si>
  <si>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</si>
  <si>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</si>
  <si>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</si>
  <si>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</si>
  <si>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</si>
  <si>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</si>
  <si>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</si>
  <si>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</si>
  <si>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</si>
  <si>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</si>
  <si>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</si>
  <si>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</si>
  <si>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</si>
  <si>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</si>
  <si>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</si>
  <si>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</si>
  <si>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</si>
  <si>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</si>
  <si>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</si>
  <si>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</si>
  <si>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</si>
  <si>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</si>
  <si>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</si>
  <si>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</si>
  <si>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</si>
  <si>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</si>
  <si>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</si>
  <si>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</si>
  <si>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</si>
  <si>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</si>
  <si>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</si>
  <si>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</si>
  <si>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</si>
  <si>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</si>
  <si>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</si>
  <si>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</si>
  <si>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</si>
  <si>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</si>
  <si>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</si>
  <si>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</si>
  <si>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</si>
  <si>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</si>
  <si>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</si>
  <si>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</si>
  <si>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</si>
  <si>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</si>
  <si>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</si>
  <si>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</si>
  <si>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</si>
  <si>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</si>
  <si>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</si>
  <si>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</si>
  <si>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</si>
  <si>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</si>
  <si>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</si>
  <si>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</si>
  <si>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</si>
  <si>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</si>
  <si>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</si>
  <si>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</si>
  <si>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</si>
  <si>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</si>
  <si>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</si>
  <si>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</si>
  <si>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</si>
  <si>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</si>
  <si>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</si>
  <si>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</si>
  <si>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</si>
  <si>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</si>
  <si>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</si>
  <si>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</si>
  <si>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</si>
  <si>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</si>
  <si>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</si>
  <si>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</si>
  <si>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</si>
  <si>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</si>
  <si>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</si>
  <si>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</si>
  <si>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</si>
  <si>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</si>
  <si>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</si>
  <si>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</si>
  <si>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</si>
  <si>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</si>
  <si>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</si>
  <si>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</si>
  <si>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</si>
  <si>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</si>
  <si>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</si>
  <si>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</si>
  <si>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</si>
  <si>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</si>
  <si>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</si>
  <si>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</si>
  <si>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</si>
  <si>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</si>
  <si>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</si>
  <si>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</si>
  <si>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</si>
  <si>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</si>
  <si>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</si>
  <si>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</si>
  <si>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</si>
  <si>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</si>
  <si>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</si>
  <si>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</si>
  <si>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</si>
  <si>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</si>
  <si>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</si>
  <si>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</si>
  <si>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</si>
  <si>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</si>
  <si>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</si>
  <si>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</si>
  <si>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</si>
  <si>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</si>
  <si>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</si>
  <si>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</si>
  <si>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</si>
  <si>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</si>
  <si>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</si>
  <si>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</si>
  <si>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</si>
  <si>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</si>
  <si>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</si>
  <si>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</si>
  <si>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</si>
  <si>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</si>
  <si>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</si>
  <si>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</si>
  <si>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</si>
  <si>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</si>
  <si>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</si>
  <si>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</si>
  <si>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</si>
  <si>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</si>
  <si>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</si>
  <si>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</si>
  <si>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</si>
  <si>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</si>
  <si>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</si>
  <si>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</si>
  <si>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</si>
  <si>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</si>
  <si>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</si>
  <si>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</si>
  <si>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</si>
  <si>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</si>
  <si>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</si>
  <si>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</si>
  <si>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</si>
  <si>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</si>
  <si>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</si>
  <si>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</si>
  <si>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</si>
  <si>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</si>
  <si>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</si>
  <si>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</si>
  <si>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</si>
  <si>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</si>
  <si>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</si>
  <si>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</si>
  <si>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</si>
  <si>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</si>
  <si>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</si>
  <si>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</si>
  <si>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</si>
  <si>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</si>
  <si>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</si>
  <si>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</si>
  <si>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</si>
  <si>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</si>
  <si>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</si>
  <si>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</si>
  <si>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</si>
  <si>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</si>
  <si>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</si>
  <si>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</si>
  <si>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</si>
  <si>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</si>
  <si>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</si>
  <si>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</si>
  <si>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</si>
  <si>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</si>
  <si>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</si>
  <si>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</si>
  <si>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</si>
  <si>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</si>
  <si>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</si>
  <si>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</si>
  <si>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</si>
  <si>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</si>
  <si>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</si>
  <si>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</si>
  <si>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</si>
  <si>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</si>
  <si>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</si>
  <si>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</si>
  <si>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</si>
  <si>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</si>
  <si>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</si>
  <si>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</si>
  <si>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</si>
  <si>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</si>
  <si>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</si>
  <si>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</si>
  <si>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</si>
  <si>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</si>
  <si>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</si>
  <si>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</si>
  <si>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</si>
  <si>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</si>
  <si>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</si>
  <si>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</si>
  <si>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</si>
  <si>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</si>
  <si>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</si>
  <si>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</si>
  <si>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</si>
  <si>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</si>
  <si>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</si>
  <si>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</si>
  <si>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</si>
  <si>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</si>
  <si>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</si>
  <si>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</si>
  <si>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</si>
  <si>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</si>
  <si>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</si>
  <si>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</si>
  <si>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</si>
  <si>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</si>
  <si>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</si>
  <si>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</si>
  <si>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</si>
  <si>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</si>
  <si>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</si>
  <si>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</si>
  <si>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</si>
  <si>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</si>
  <si>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</si>
  <si>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</si>
  <si>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</si>
  <si>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</si>
  <si>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</si>
  <si>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</si>
  <si>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</si>
  <si>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</si>
  <si>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</si>
  <si>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</si>
  <si>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</si>
  <si>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</si>
  <si>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</si>
  <si>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</si>
  <si>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</si>
  <si>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</si>
  <si>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</si>
  <si>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</si>
  <si>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</si>
  <si>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</si>
  <si>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</si>
  <si>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</si>
  <si>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</si>
  <si>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</si>
  <si>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</si>
  <si>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</si>
  <si>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</si>
  <si>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</si>
  <si>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</si>
  <si>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</si>
  <si>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</si>
  <si>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</si>
  <si>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</si>
  <si>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</si>
  <si>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</si>
  <si>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</si>
  <si>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</si>
  <si>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</si>
  <si>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</si>
  <si>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</si>
  <si>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</si>
  <si>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</si>
  <si>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</si>
  <si>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</si>
  <si>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</si>
  <si>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</si>
  <si>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</si>
  <si>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</si>
  <si>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</si>
  <si>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</si>
  <si>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</si>
  <si>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</si>
  <si>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</si>
  <si>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</si>
  <si>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</si>
  <si>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</si>
  <si>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</si>
  <si>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</si>
  <si>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</si>
  <si>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</si>
  <si>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</si>
  <si>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</si>
  <si>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</si>
  <si>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</si>
  <si>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</si>
  <si>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</si>
  <si>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</si>
  <si>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</si>
  <si>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</si>
  <si>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</si>
  <si>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</si>
  <si>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</si>
  <si>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</si>
  <si>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</si>
  <si>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</si>
  <si>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</si>
  <si>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</si>
  <si>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</si>
  <si>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</si>
  <si>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</si>
  <si>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</si>
  <si>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</si>
  <si>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</si>
  <si>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</si>
  <si>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</si>
  <si>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</si>
  <si>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</si>
  <si>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</si>
  <si>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</si>
  <si>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</si>
  <si>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</si>
  <si>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</si>
  <si>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</si>
  <si>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</si>
  <si>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</si>
  <si>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</si>
  <si>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</si>
  <si>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</si>
  <si>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</si>
  <si>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</si>
  <si>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</si>
  <si>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</si>
  <si>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</si>
  <si>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</si>
  <si>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</si>
  <si>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</si>
  <si>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</si>
  <si>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</si>
  <si>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</si>
  <si>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</si>
  <si>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</si>
  <si>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</si>
  <si>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</si>
  <si>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</si>
  <si>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</si>
  <si>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</si>
  <si>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</si>
  <si>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</si>
  <si>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</si>
  <si>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</si>
  <si>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</si>
  <si>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</si>
  <si>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</si>
  <si>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</si>
  <si>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</si>
  <si>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</si>
  <si>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</si>
  <si>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</si>
  <si>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</si>
  <si>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</si>
  <si>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</si>
  <si>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</si>
  <si>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</si>
  <si>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</si>
  <si>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</si>
  <si>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</si>
  <si>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</si>
  <si>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</si>
  <si>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</si>
  <si>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</si>
  <si>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</si>
  <si>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</si>
  <si>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</si>
  <si>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</si>
  <si>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</si>
  <si>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</si>
  <si>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</si>
  <si>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</si>
  <si>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</si>
  <si>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</si>
  <si>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</si>
  <si>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</si>
  <si>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</si>
  <si>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</si>
  <si>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</si>
  <si>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</si>
  <si>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</si>
  <si>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</si>
  <si>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</si>
  <si>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</si>
  <si>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</si>
  <si>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</si>
  <si>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</si>
  <si>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</si>
  <si>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</si>
  <si>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</si>
  <si>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</si>
  <si>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</si>
  <si>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</si>
  <si>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</si>
  <si>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</si>
  <si>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</si>
  <si>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</si>
  <si>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</si>
  <si>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</si>
  <si>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</si>
  <si>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</si>
  <si>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</si>
  <si>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</si>
  <si>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</si>
  <si>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</si>
  <si>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</si>
  <si>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</si>
  <si>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</si>
  <si>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</si>
  <si>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</si>
  <si>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</si>
  <si>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</si>
  <si>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</si>
  <si>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</si>
  <si>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</si>
  <si>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</si>
  <si>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</si>
  <si>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</si>
  <si>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</si>
  <si>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</si>
  <si>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</si>
  <si>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</si>
  <si>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</si>
  <si>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</si>
  <si>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</si>
  <si>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</si>
  <si>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</si>
  <si>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</si>
  <si>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</si>
  <si>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</si>
  <si>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</si>
  <si>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</si>
  <si>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</si>
  <si>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</si>
  <si>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</si>
  <si>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</si>
  <si>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</si>
  <si>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</si>
  <si>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</si>
  <si>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</si>
  <si>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</si>
  <si>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</si>
  <si>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</si>
  <si>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</si>
  <si>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</si>
  <si>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</si>
  <si>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</si>
  <si>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</si>
  <si>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</si>
  <si>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</si>
  <si>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</si>
  <si>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</si>
  <si>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</si>
  <si>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</si>
  <si>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</si>
  <si>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</si>
  <si>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</si>
  <si>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</si>
  <si>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</si>
  <si>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</si>
  <si>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</si>
  <si>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</si>
  <si>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</si>
  <si>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</si>
  <si>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</si>
  <si>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</si>
  <si>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</si>
  <si>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</si>
  <si>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</si>
  <si>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</si>
  <si>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</si>
  <si>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</si>
  <si>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</si>
  <si>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</si>
  <si>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</si>
  <si>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</si>
  <si>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</si>
  <si>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</si>
  <si>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</si>
  <si>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</si>
  <si>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</si>
  <si>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</si>
  <si>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</si>
  <si>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</si>
  <si>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</si>
  <si>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</si>
  <si>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</si>
  <si>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</si>
  <si>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</si>
  <si>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</si>
  <si>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</si>
  <si>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</si>
  <si>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</si>
  <si>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</si>
  <si>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</si>
  <si>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</si>
  <si>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</si>
  <si>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</si>
  <si>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</si>
  <si>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</si>
  <si>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</si>
  <si>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</si>
  <si>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</si>
  <si>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</si>
  <si>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</si>
  <si>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</si>
  <si>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</si>
  <si>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</si>
  <si>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</si>
  <si>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</si>
  <si>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</si>
  <si>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</si>
  <si>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</si>
  <si>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</si>
  <si>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</si>
  <si>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</si>
  <si>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</si>
  <si>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</si>
  <si>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</si>
  <si>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</si>
  <si>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</si>
  <si>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</si>
  <si>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</si>
  <si>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</si>
  <si>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</si>
  <si>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</si>
  <si>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</si>
  <si>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</si>
  <si>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</si>
  <si>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</si>
  <si>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</si>
  <si>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</si>
  <si>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</si>
  <si>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</si>
  <si>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</si>
  <si>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</si>
  <si>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</si>
  <si>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</si>
  <si>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</si>
  <si>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</si>
  <si>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</si>
  <si>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</si>
  <si>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</si>
  <si>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</si>
  <si>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</si>
  <si>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</si>
  <si>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</si>
  <si>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</si>
  <si>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</si>
  <si>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</si>
  <si>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</si>
  <si>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</si>
  <si>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</si>
  <si>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</si>
  <si>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</si>
  <si>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</si>
  <si>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</si>
  <si>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</si>
  <si>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</si>
  <si>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</si>
  <si>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</si>
  <si>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</si>
  <si>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</si>
  <si>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</si>
  <si>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</si>
  <si>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</si>
  <si>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</si>
  <si>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</si>
  <si>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</si>
  <si>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</si>
  <si>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</si>
  <si>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</si>
  <si>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</si>
  <si>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</si>
  <si>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</si>
  <si>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</si>
  <si>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</si>
  <si>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</si>
  <si>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</si>
  <si>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</si>
  <si>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</si>
  <si>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</si>
  <si>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</si>
  <si>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</si>
  <si>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</si>
  <si>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</si>
  <si>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</si>
  <si>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</si>
  <si>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</si>
  <si>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</si>
  <si>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</si>
  <si>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</si>
  <si>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</si>
  <si>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</si>
  <si>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</si>
  <si>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</si>
  <si>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</si>
  <si>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</si>
  <si>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</si>
  <si>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</si>
  <si>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</si>
  <si>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</si>
  <si>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</si>
  <si>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</si>
  <si>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</si>
  <si>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</si>
  <si>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</si>
  <si>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</si>
  <si>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</si>
  <si>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</si>
  <si>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</si>
  <si>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</si>
  <si>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</si>
  <si>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</si>
  <si>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</si>
  <si>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</si>
  <si>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</si>
  <si>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</si>
  <si>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</si>
  <si>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</si>
  <si>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</si>
  <si>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</si>
  <si>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</si>
  <si>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</si>
  <si>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</si>
  <si>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</si>
  <si>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</si>
  <si>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</si>
  <si>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</si>
  <si>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</si>
  <si>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</si>
  <si>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</si>
  <si>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</si>
  <si>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</si>
  <si>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</si>
  <si>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</si>
  <si>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</si>
  <si>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</si>
  <si>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</si>
  <si>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</si>
  <si>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</si>
  <si>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</si>
  <si>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</si>
  <si>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</si>
  <si>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</si>
  <si>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</si>
  <si>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</si>
  <si>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</si>
  <si>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</si>
  <si>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</si>
  <si>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</si>
  <si>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</si>
  <si>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</si>
  <si>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</si>
  <si>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</si>
  <si>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</si>
  <si>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</si>
  <si>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</si>
  <si>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</si>
  <si>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</si>
  <si>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</si>
  <si>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</si>
  <si>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</si>
  <si>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</si>
  <si>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</si>
  <si>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</si>
  <si>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</si>
  <si>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</si>
  <si>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</si>
  <si>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</si>
  <si>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</si>
  <si>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</si>
  <si>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</si>
  <si>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</si>
  <si>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</si>
  <si>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</si>
  <si>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</si>
  <si>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</si>
  <si>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</si>
  <si>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</si>
  <si>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</si>
  <si>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</si>
  <si>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</si>
  <si>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</si>
  <si>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</si>
  <si>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</si>
  <si>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</si>
  <si>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</si>
  <si>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</si>
  <si>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</si>
  <si>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</si>
  <si>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</si>
  <si>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</si>
  <si>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</si>
  <si>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</si>
  <si>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</si>
  <si>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</si>
  <si>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</si>
  <si>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</si>
  <si>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</si>
  <si>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</si>
  <si>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</si>
  <si>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</si>
  <si>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</si>
  <si>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</si>
  <si>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</si>
  <si>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</si>
  <si>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</si>
  <si>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</si>
  <si>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</si>
  <si>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</si>
  <si>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</si>
  <si>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</si>
  <si>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</si>
  <si>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</si>
  <si>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</si>
  <si>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</si>
  <si>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</si>
  <si>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</si>
  <si>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</si>
  <si>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</si>
  <si>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</si>
  <si>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</si>
  <si>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</si>
  <si>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</si>
  <si>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</si>
  <si>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</si>
  <si>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</si>
  <si>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</si>
  <si>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</si>
  <si>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</si>
  <si>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</si>
  <si>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</si>
  <si>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</si>
  <si>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</si>
  <si>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</si>
  <si>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</si>
  <si>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</si>
  <si>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</si>
  <si>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</si>
  <si>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</si>
  <si>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</si>
  <si>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</si>
  <si>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</si>
  <si>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</si>
  <si>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</si>
  <si>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</si>
  <si>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</si>
  <si>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</si>
  <si>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</si>
  <si>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</si>
  <si>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</si>
  <si>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</si>
  <si>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</si>
  <si>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</si>
  <si>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</si>
  <si>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</si>
  <si>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</si>
  <si>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</si>
  <si>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</si>
  <si>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</si>
  <si>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</si>
  <si>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</si>
  <si>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</si>
  <si>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</si>
  <si>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</si>
  <si>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</si>
  <si>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</si>
  <si>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</si>
  <si>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</si>
  <si>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</si>
  <si>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</si>
  <si>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</si>
  <si>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</si>
  <si>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</si>
  <si>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</si>
  <si>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</si>
  <si>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</si>
  <si>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</si>
  <si>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</si>
  <si>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</si>
  <si>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</si>
  <si>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</si>
  <si>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</si>
  <si>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</si>
  <si>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</si>
  <si>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</si>
  <si>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</si>
  <si>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</si>
  <si>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</si>
  <si>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</si>
  <si>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</si>
  <si>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</si>
  <si>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</si>
  <si>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</si>
  <si>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</si>
  <si>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</si>
  <si>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</si>
  <si>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</si>
  <si>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</si>
  <si>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</si>
  <si>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</si>
  <si>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</si>
  <si>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</si>
  <si>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</si>
  <si>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</si>
  <si>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</si>
  <si>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</si>
  <si>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</si>
  <si>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</si>
  <si>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</si>
  <si>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</si>
  <si>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</si>
  <si>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</si>
  <si>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</si>
  <si>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</si>
  <si>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</si>
  <si>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</si>
  <si>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</si>
  <si>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</si>
  <si>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</si>
  <si>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</si>
  <si>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</si>
  <si>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</si>
  <si>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</si>
  <si>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</si>
  <si>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</si>
  <si>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</si>
  <si>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</si>
  <si>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</si>
  <si>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</si>
  <si>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</si>
  <si>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</si>
  <si>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</si>
  <si>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</si>
  <si>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</si>
  <si>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</si>
  <si>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</si>
  <si>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</si>
  <si>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</si>
  <si>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</si>
  <si>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</si>
  <si>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</si>
  <si>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</si>
  <si>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</si>
  <si>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</si>
  <si>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</si>
  <si>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</si>
  <si>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</si>
  <si>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</si>
  <si>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</si>
  <si>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</si>
  <si>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</si>
  <si>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</si>
  <si>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</si>
  <si>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</si>
  <si>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</si>
  <si>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</si>
  <si>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</si>
  <si>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</si>
  <si>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</si>
  <si>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</si>
  <si>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</si>
  <si>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</si>
  <si>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</si>
  <si>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</si>
  <si>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</si>
  <si>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</si>
  <si>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</si>
  <si>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</si>
  <si>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</si>
  <si>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</si>
  <si>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</si>
  <si>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</si>
  <si>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</si>
  <si>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</si>
  <si>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</si>
  <si>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</si>
  <si>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</si>
  <si>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</si>
  <si>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</si>
  <si>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</si>
  <si>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</si>
  <si>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</si>
  <si>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</si>
  <si>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</si>
  <si>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</si>
  <si>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</si>
  <si>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</si>
  <si>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</si>
  <si>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</si>
  <si>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</si>
  <si>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</si>
  <si>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</si>
  <si>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</si>
  <si>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</si>
  <si>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</si>
  <si>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</si>
  <si>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</si>
  <si>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</si>
  <si>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</si>
  <si>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</si>
  <si>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</si>
  <si>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</si>
  <si>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</si>
  <si>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</si>
  <si>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</si>
  <si>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</si>
  <si>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</si>
  <si>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</si>
  <si>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</si>
  <si>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</si>
  <si>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</si>
  <si>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</si>
  <si>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</si>
  <si>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</si>
  <si>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</si>
  <si>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</si>
  <si>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</si>
  <si>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</si>
  <si>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</si>
  <si>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</si>
  <si>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</si>
  <si>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</si>
  <si>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</si>
  <si>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</si>
  <si>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</si>
  <si>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</si>
  <si>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</si>
  <si>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</si>
  <si>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</si>
  <si>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</si>
  <si>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</si>
  <si>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</si>
  <si>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</si>
  <si>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</si>
  <si>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</si>
  <si>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</si>
  <si>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</si>
  <si>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</si>
  <si>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</si>
  <si>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</si>
  <si>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</si>
  <si>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</si>
  <si>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</si>
  <si>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</si>
  <si>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</si>
  <si>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</si>
  <si>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</si>
  <si>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</si>
  <si>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</si>
  <si>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</si>
  <si>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</si>
  <si>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</si>
  <si>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</si>
  <si>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</si>
  <si>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</si>
  <si>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</si>
  <si>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</si>
  <si>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</si>
  <si>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</si>
  <si>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</si>
  <si>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</si>
  <si>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</si>
  <si>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</si>
  <si>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</si>
  <si>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</si>
  <si>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</si>
  <si>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</si>
  <si>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</si>
  <si>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</si>
  <si>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</si>
  <si>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</si>
  <si>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</si>
  <si>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</si>
  <si>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</si>
  <si>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</si>
  <si>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</si>
  <si>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</si>
  <si>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</si>
  <si>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</si>
  <si>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</si>
  <si>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</si>
  <si>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</si>
  <si>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</si>
  <si>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</si>
  <si>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</si>
  <si>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</si>
  <si>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</si>
  <si>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</si>
  <si>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</si>
  <si>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</si>
  <si>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</si>
  <si>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</si>
  <si>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</si>
  <si>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</si>
  <si>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</si>
  <si>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</si>
  <si>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</si>
  <si>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</si>
  <si>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</si>
  <si>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</si>
  <si>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</si>
  <si>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</si>
  <si>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</si>
  <si>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</si>
  <si>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</si>
  <si>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</si>
  <si>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</si>
  <si>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</si>
  <si>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</si>
  <si>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</si>
  <si>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</si>
  <si>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</si>
  <si>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</si>
  <si>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</si>
  <si>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</si>
  <si>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</si>
  <si>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</si>
  <si>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</si>
  <si>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</si>
  <si>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</si>
  <si>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</si>
  <si>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</si>
  <si>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</si>
  <si>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</si>
  <si>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</si>
  <si>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</si>
  <si>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</si>
  <si>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</si>
  <si>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</si>
  <si>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</si>
  <si>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</si>
  <si>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</si>
  <si>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</si>
  <si>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</si>
  <si>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</si>
  <si>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</si>
  <si>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</si>
  <si>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</si>
  <si>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</si>
  <si>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</si>
  <si>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</si>
  <si>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</si>
  <si>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</si>
  <si>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</si>
  <si>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</si>
  <si>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</si>
  <si>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</si>
  <si>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</si>
  <si>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</si>
  <si>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</si>
  <si>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</si>
  <si>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</si>
  <si>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</si>
  <si>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</si>
  <si>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</si>
  <si>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</si>
  <si>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</si>
  <si>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</si>
  <si>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</si>
  <si>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</si>
  <si>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</si>
  <si>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</si>
  <si>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</si>
  <si>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</si>
  <si>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</si>
  <si>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</si>
  <si>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</si>
  <si>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</si>
  <si>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</si>
  <si>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</si>
  <si>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</si>
  <si>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</si>
  <si>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</si>
  <si>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</si>
  <si>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</si>
  <si>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</si>
  <si>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</si>
  <si>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</si>
  <si>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</si>
  <si>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</si>
  <si>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</si>
  <si>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</si>
  <si>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</si>
  <si>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</si>
  <si>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</si>
  <si>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</si>
  <si>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</si>
  <si>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</si>
  <si>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</si>
  <si>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</si>
  <si>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</si>
  <si>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</si>
  <si>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</si>
  <si>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</si>
  <si>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</si>
  <si>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</si>
  <si>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</si>
  <si>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</si>
  <si>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</si>
  <si>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</si>
  <si>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</si>
  <si>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</si>
  <si>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</si>
  <si>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</si>
  <si>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</si>
  <si>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</si>
  <si>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</si>
  <si>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</si>
  <si>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</si>
  <si>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</si>
  <si>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</si>
  <si>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</si>
  <si>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</si>
  <si>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</si>
  <si>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</si>
  <si>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</si>
  <si>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</si>
  <si>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</si>
  <si>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</si>
  <si>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</si>
  <si>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</si>
  <si>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</si>
  <si>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</si>
  <si>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</si>
  <si>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</si>
  <si>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</si>
  <si>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</si>
  <si>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</si>
  <si>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</si>
  <si>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</si>
  <si>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</si>
  <si>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</si>
  <si>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</si>
  <si>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</si>
  <si>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</si>
  <si>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</si>
  <si>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</si>
  <si>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</si>
  <si>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</si>
  <si>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</si>
  <si>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</si>
  <si>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</si>
  <si>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</si>
  <si>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</si>
  <si>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</si>
  <si>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</si>
  <si>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</si>
  <si>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</si>
  <si>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</si>
  <si>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</si>
  <si>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</si>
  <si>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</si>
  <si>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</si>
  <si>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</si>
  <si>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</si>
  <si>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</si>
  <si>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</si>
  <si>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</si>
  <si>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</si>
  <si>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</si>
  <si>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</si>
  <si>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</si>
  <si>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</si>
  <si>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</si>
  <si>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</si>
  <si>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</si>
  <si>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</si>
  <si>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</si>
  <si>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</si>
  <si>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</si>
  <si>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</si>
  <si>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</si>
  <si>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</si>
  <si>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</si>
  <si>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</si>
  <si>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</si>
  <si>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</si>
  <si>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</si>
  <si>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</si>
  <si>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</si>
  <si>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</si>
  <si>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</si>
  <si>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</si>
  <si>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</si>
  <si>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</si>
  <si>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</si>
  <si>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</si>
  <si>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</si>
  <si>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</si>
  <si>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</si>
  <si>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</si>
  <si>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</si>
  <si>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</si>
  <si>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</si>
  <si>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</si>
  <si>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</si>
  <si>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</si>
  <si>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</si>
  <si>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</si>
  <si>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</si>
  <si>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</si>
  <si>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</si>
  <si>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</si>
  <si>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</si>
  <si>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</si>
  <si>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</si>
  <si>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</si>
  <si>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</si>
  <si>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</si>
  <si>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</si>
  <si>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</si>
  <si>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</si>
  <si>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</si>
  <si>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</si>
  <si>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</si>
  <si>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</si>
  <si>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</si>
  <si>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</si>
  <si>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</si>
  <si>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</si>
  <si>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</si>
  <si>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</si>
  <si>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</si>
  <si>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</si>
  <si>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</si>
  <si>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</si>
  <si>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</si>
  <si>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</si>
  <si>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</si>
  <si>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</si>
  <si>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</si>
  <si>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</si>
  <si>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</si>
  <si>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</si>
  <si>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</si>
  <si>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</si>
  <si>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</si>
  <si>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</si>
  <si>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</si>
  <si>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</si>
  <si>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</si>
  <si>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</si>
  <si>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</si>
  <si>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</si>
  <si>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</si>
  <si>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</si>
  <si>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</si>
  <si>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</si>
  <si>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</si>
  <si>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</si>
  <si>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</si>
  <si>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</si>
  <si>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</si>
  <si>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</si>
  <si>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</si>
  <si>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</si>
  <si>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</si>
  <si>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</si>
  <si>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</si>
  <si>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</si>
  <si>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</si>
  <si>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</si>
  <si>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</si>
  <si>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</si>
  <si>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</si>
  <si>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</si>
  <si>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</si>
  <si>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</si>
  <si>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</si>
  <si>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</si>
  <si>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</si>
  <si>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</si>
  <si>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</si>
  <si>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</si>
  <si>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</si>
  <si>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</si>
  <si>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</si>
  <si>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</si>
  <si>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</si>
  <si>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</si>
  <si>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</si>
  <si>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</si>
  <si>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</si>
  <si>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</si>
  <si>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</si>
  <si>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</si>
  <si>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</si>
  <si>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</si>
  <si>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</si>
  <si>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</si>
  <si>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</si>
  <si>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</si>
  <si>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</si>
  <si>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</si>
  <si>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</si>
  <si>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</si>
  <si>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</si>
  <si>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</si>
  <si>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</si>
  <si>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</si>
  <si>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</si>
  <si>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</si>
  <si>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</si>
  <si>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</si>
  <si>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</si>
  <si>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</si>
  <si>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</si>
  <si>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</si>
  <si>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</si>
  <si>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</si>
  <si>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</si>
  <si>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</si>
  <si>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</si>
  <si>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</si>
  <si>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</si>
  <si>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</si>
  <si>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</si>
  <si>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</si>
  <si>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</si>
  <si>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</si>
  <si>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</si>
  <si>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</si>
  <si>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</si>
  <si>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</si>
  <si>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</si>
  <si>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</si>
  <si>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</si>
  <si>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</si>
  <si>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</si>
  <si>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</si>
  <si>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</si>
  <si>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</si>
  <si>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</si>
  <si>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</si>
  <si>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</si>
  <si>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</si>
  <si>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</si>
  <si>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</si>
  <si>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</si>
  <si>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</si>
  <si>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</si>
  <si>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</si>
  <si>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</si>
  <si>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</si>
  <si>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</si>
  <si>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</si>
  <si>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</si>
  <si>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</si>
  <si>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</si>
  <si>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</si>
  <si>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</si>
  <si>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</si>
  <si>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</si>
  <si>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</si>
  <si>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</si>
  <si>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</si>
  <si>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</si>
  <si>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</si>
  <si>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</si>
  <si>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</si>
  <si>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</si>
  <si>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</si>
  <si>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</si>
  <si>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</si>
  <si>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</si>
  <si>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</si>
  <si>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</si>
  <si>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</si>
  <si>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</si>
  <si>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</si>
  <si>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</si>
  <si>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</si>
  <si>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</si>
  <si>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</si>
  <si>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</si>
  <si>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</si>
  <si>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</si>
  <si>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</si>
  <si>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</si>
  <si>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</si>
  <si>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</si>
  <si>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</si>
  <si>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</si>
  <si>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</si>
  <si>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</si>
  <si>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</si>
  <si>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</si>
  <si>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</si>
  <si>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</si>
  <si>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</si>
  <si>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</si>
  <si>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</si>
  <si>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</si>
  <si>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</si>
  <si>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</si>
  <si>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</si>
  <si>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</si>
  <si>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</si>
  <si>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</si>
  <si>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</si>
  <si>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</si>
  <si>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</si>
  <si>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</si>
  <si>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</si>
  <si>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</si>
  <si>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</si>
  <si>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</si>
  <si>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</si>
  <si>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</si>
  <si>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</si>
  <si>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</si>
  <si>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</si>
  <si>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</si>
  <si>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</si>
  <si>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</si>
  <si>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</si>
  <si>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</si>
  <si>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</si>
  <si>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</si>
  <si>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</si>
  <si>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</si>
  <si>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</si>
  <si>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</si>
  <si>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</si>
  <si>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</si>
  <si>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</si>
  <si>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</si>
  <si>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</si>
  <si>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</si>
  <si>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</si>
  <si>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</si>
  <si>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</si>
  <si>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</si>
  <si>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</si>
  <si>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</si>
  <si>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</si>
  <si>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</si>
  <si>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</si>
  <si>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</si>
  <si>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</si>
  <si>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</si>
  <si>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</si>
  <si>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</si>
  <si>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</si>
  <si>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</si>
  <si>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</si>
  <si>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</si>
  <si>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</si>
  <si>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</si>
  <si>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</si>
  <si>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</si>
  <si>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</si>
  <si>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</si>
  <si>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</si>
  <si>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</si>
  <si>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</si>
  <si>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</si>
  <si>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</si>
  <si>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</si>
  <si>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</si>
  <si>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</si>
  <si>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</si>
  <si>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</si>
  <si>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</si>
  <si>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</si>
  <si>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</si>
  <si>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</si>
  <si>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</si>
  <si>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</si>
  <si>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</si>
  <si>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</si>
  <si>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</si>
  <si>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</si>
  <si>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</si>
  <si>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</si>
  <si>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</si>
  <si>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</si>
  <si>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</si>
  <si>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</si>
  <si>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</si>
  <si>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</si>
  <si>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</si>
  <si>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</si>
  <si>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</si>
  <si>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</si>
  <si>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</si>
  <si>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</si>
  <si>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</si>
  <si>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</si>
  <si>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</si>
  <si>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</si>
  <si>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</si>
  <si>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</si>
  <si>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</si>
  <si>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</si>
  <si>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</si>
  <si>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</si>
  <si>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</si>
  <si>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</si>
  <si>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</si>
  <si>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</si>
  <si>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</si>
  <si>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</si>
  <si>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</si>
  <si>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</si>
  <si>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</si>
  <si>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</si>
  <si>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</si>
  <si>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</si>
  <si>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</si>
  <si>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</si>
  <si>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</si>
  <si>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</si>
  <si>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</si>
  <si>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</si>
  <si>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</si>
  <si>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</si>
  <si>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</si>
  <si>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</si>
  <si>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</si>
  <si>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</si>
  <si>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</si>
  <si>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</si>
  <si>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</si>
  <si>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</si>
  <si>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</si>
  <si>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</si>
  <si>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</si>
  <si>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</si>
  <si>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</si>
  <si>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</si>
  <si>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</si>
  <si>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</si>
  <si>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</si>
  <si>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</si>
  <si>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</si>
  <si>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</si>
  <si>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</si>
  <si>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</si>
  <si>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</si>
  <si>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</si>
  <si>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</si>
  <si>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</si>
  <si>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</si>
  <si>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</si>
  <si>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</si>
  <si>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</si>
  <si>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</si>
  <si>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</si>
  <si>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</si>
  <si>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</si>
  <si>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</si>
  <si>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</si>
  <si>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</si>
  <si>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</si>
  <si>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</si>
  <si>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</si>
  <si>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</si>
  <si>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</si>
  <si>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</si>
  <si>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</si>
  <si>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</si>
  <si>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</si>
  <si>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</si>
  <si>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</si>
  <si>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</si>
  <si>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</si>
  <si>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</si>
  <si>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</si>
  <si>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</si>
  <si>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</si>
  <si>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</si>
  <si>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</si>
  <si>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</si>
  <si>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</si>
  <si>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</si>
  <si>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</si>
  <si>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</si>
  <si>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</si>
  <si>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</si>
  <si>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</si>
  <si>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</si>
  <si>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</si>
  <si>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</si>
  <si>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</si>
  <si>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</si>
  <si>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</si>
  <si>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</si>
  <si>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</si>
  <si>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</si>
  <si>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</si>
  <si>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</si>
  <si>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</si>
  <si>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</si>
  <si>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</si>
  <si>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</si>
  <si>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</si>
  <si>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</si>
  <si>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</si>
  <si>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</si>
  <si>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</si>
  <si>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</si>
  <si>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</si>
  <si>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</si>
  <si>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</si>
  <si>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</si>
  <si>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</si>
  <si>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</si>
  <si>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</si>
  <si>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</si>
  <si>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</si>
  <si>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</si>
  <si>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</si>
  <si>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</si>
  <si>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</si>
  <si>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</si>
  <si>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</si>
  <si>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</si>
  <si>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</si>
  <si>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</si>
  <si>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</si>
  <si>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</si>
  <si>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</si>
  <si>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</si>
  <si>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</si>
  <si>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</si>
  <si>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</si>
  <si>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</si>
  <si>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</si>
  <si>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</si>
  <si>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</si>
  <si>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</si>
  <si>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</si>
  <si>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</si>
  <si>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</si>
  <si>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</si>
  <si>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</si>
  <si>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</si>
  <si>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</si>
  <si>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</si>
  <si>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</si>
  <si>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</si>
  <si>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</si>
  <si>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</si>
  <si>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</si>
  <si>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</si>
  <si>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</si>
  <si>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</si>
  <si>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</si>
  <si>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</si>
  <si>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</si>
  <si>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</si>
  <si>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</si>
  <si>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</si>
  <si>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</si>
  <si>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</si>
  <si>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</si>
  <si>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</si>
  <si>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</si>
  <si>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</si>
  <si>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</si>
  <si>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</si>
  <si>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</si>
  <si>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</si>
  <si>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</si>
  <si>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</si>
  <si>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</si>
  <si>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</si>
  <si>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</si>
  <si>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</si>
  <si>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</si>
  <si>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</si>
  <si>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</si>
  <si>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</si>
  <si>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</si>
  <si>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</si>
  <si>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</si>
  <si>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</si>
  <si>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</si>
  <si>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</si>
  <si>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</si>
  <si>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</si>
  <si>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</si>
  <si>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</si>
  <si>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</si>
  <si>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</si>
  <si>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</si>
  <si>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</si>
  <si>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</si>
  <si>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</si>
  <si>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</si>
  <si>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</si>
  <si>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</si>
  <si>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</si>
  <si>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</si>
  <si>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</si>
  <si>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</si>
  <si>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</si>
  <si>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</si>
  <si>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</si>
  <si>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</si>
  <si>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</si>
  <si>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</si>
  <si>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</si>
  <si>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</si>
  <si>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</si>
  <si>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</si>
  <si>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</si>
  <si>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</si>
  <si>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</si>
  <si>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</si>
  <si>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</si>
  <si>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</si>
  <si>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</si>
  <si>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</si>
  <si>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</si>
  <si>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</si>
  <si>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</si>
  <si>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</si>
  <si>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</si>
  <si>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</si>
  <si>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</si>
  <si>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</si>
  <si>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</si>
  <si>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</si>
  <si>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</si>
  <si>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</si>
  <si>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</si>
  <si>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</si>
  <si>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</si>
  <si>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</si>
  <si>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</si>
  <si>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</si>
  <si>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</si>
  <si>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</si>
  <si>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</si>
  <si>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</si>
  <si>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</si>
  <si>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</si>
  <si>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</si>
  <si>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</si>
  <si>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</si>
  <si>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</si>
  <si>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</si>
  <si>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</si>
  <si>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</si>
  <si>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</si>
  <si>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</si>
  <si>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</si>
  <si>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</si>
  <si>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</si>
  <si>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</si>
  <si>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</si>
  <si>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</si>
  <si>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</si>
  <si>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</si>
  <si>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</si>
  <si>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</si>
  <si>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</si>
  <si>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</si>
  <si>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</si>
  <si>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</si>
  <si>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</si>
  <si>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</si>
  <si>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</si>
  <si>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</si>
  <si>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</si>
  <si>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</si>
  <si>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</si>
  <si>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</si>
  <si>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</si>
  <si>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</si>
  <si>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</si>
  <si>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</si>
  <si>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</si>
  <si>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</si>
  <si>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</si>
  <si>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</si>
  <si>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</si>
  <si>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</si>
  <si>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</si>
  <si>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</si>
  <si>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</si>
  <si>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</si>
  <si>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</si>
  <si>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</si>
  <si>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</si>
  <si>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</si>
  <si>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</si>
  <si>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</si>
  <si>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</si>
  <si>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</si>
  <si>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</si>
  <si>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</si>
  <si>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</si>
  <si>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</si>
  <si>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</si>
  <si>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</si>
  <si>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</si>
  <si>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</si>
  <si>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</si>
  <si>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</si>
  <si>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</si>
  <si>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</si>
  <si>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</si>
  <si>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</si>
  <si>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</si>
  <si>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</si>
  <si>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</si>
  <si>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</si>
  <si>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</si>
  <si>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</si>
  <si>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</si>
  <si>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</si>
  <si>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</si>
  <si>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</si>
  <si>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</si>
  <si>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</si>
  <si>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</si>
  <si>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</si>
  <si>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</si>
  <si>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</si>
  <si>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</si>
  <si>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</si>
  <si>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</si>
  <si>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</si>
  <si>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</si>
  <si>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</si>
  <si>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</si>
  <si>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</si>
  <si>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</si>
  <si>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</si>
  <si>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</si>
  <si>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</si>
  <si>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</si>
  <si>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</si>
  <si>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</si>
  <si>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</si>
  <si>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</si>
  <si>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</si>
  <si>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</si>
  <si>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</si>
  <si>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</si>
  <si>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</si>
  <si>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</si>
  <si>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</si>
  <si>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</si>
  <si>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</si>
  <si>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</si>
  <si>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</si>
  <si>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</si>
  <si>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</si>
  <si>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</si>
  <si>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</si>
  <si>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</si>
  <si>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</si>
  <si>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</si>
  <si>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</si>
  <si>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</si>
  <si>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</si>
  <si>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</si>
  <si>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</si>
  <si>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</si>
  <si>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</si>
  <si>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</si>
  <si>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</si>
  <si>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</si>
  <si>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</si>
  <si>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</si>
  <si>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</si>
  <si>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</si>
  <si>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</si>
  <si>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</si>
  <si>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</si>
  <si>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</si>
  <si>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</si>
  <si>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</si>
  <si>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</si>
  <si>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</si>
  <si>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</si>
  <si>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</si>
  <si>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</si>
  <si>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</si>
  <si>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</si>
  <si>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</si>
  <si>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</si>
  <si>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</si>
  <si>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</si>
  <si>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</si>
  <si>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</si>
  <si>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</si>
  <si>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</si>
  <si>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</si>
  <si>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</si>
  <si>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</si>
  <si>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</si>
  <si>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</si>
  <si>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</si>
  <si>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</si>
  <si>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</si>
  <si>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</si>
  <si>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</si>
  <si>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</si>
  <si>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</si>
  <si>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</si>
  <si>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</si>
  <si>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</si>
  <si>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</si>
  <si>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</si>
  <si>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</si>
  <si>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</si>
  <si>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</si>
  <si>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</si>
  <si>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</si>
  <si>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</si>
  <si>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</si>
  <si>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</si>
  <si>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</si>
  <si>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</si>
  <si>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</si>
  <si>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</si>
  <si>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</si>
  <si>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</si>
  <si>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</si>
  <si>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</si>
  <si>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</si>
  <si>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</si>
  <si>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</si>
  <si>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</si>
  <si>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</si>
  <si>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</si>
  <si>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</si>
  <si>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</si>
  <si>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</si>
  <si>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</si>
  <si>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</si>
  <si>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</si>
  <si>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</si>
  <si>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</si>
  <si>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</si>
  <si>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</si>
  <si>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</si>
  <si>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</si>
  <si>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</si>
  <si>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</si>
  <si>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</si>
  <si>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</si>
  <si>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</si>
  <si>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</si>
  <si>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</si>
  <si>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</si>
  <si>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</si>
  <si>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</si>
  <si>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</si>
  <si>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</si>
  <si>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</si>
  <si>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</si>
  <si>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</si>
  <si>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</si>
  <si>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</si>
  <si>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</si>
  <si>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</si>
  <si>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</si>
  <si>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</si>
  <si>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</si>
  <si>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</si>
  <si>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</si>
  <si>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</si>
  <si>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</si>
  <si>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</si>
  <si>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</si>
  <si>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</si>
  <si>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</si>
  <si>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</si>
  <si>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</si>
  <si>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</si>
  <si>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</si>
  <si>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</si>
  <si>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</si>
  <si>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</si>
  <si>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</si>
  <si>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</si>
  <si>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</si>
  <si>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</si>
  <si>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</si>
  <si>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</si>
  <si>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</si>
  <si>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</si>
  <si>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</si>
  <si>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</si>
  <si>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</si>
  <si>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</si>
  <si>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</si>
  <si>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</si>
  <si>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</si>
  <si>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</si>
  <si>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</si>
  <si>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</si>
  <si>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</si>
  <si>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</si>
  <si>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</si>
  <si>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</si>
  <si>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</si>
  <si>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</si>
  <si>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</si>
  <si>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</si>
  <si>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</si>
  <si>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</si>
  <si>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</si>
  <si>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</si>
  <si>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</si>
  <si>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</si>
  <si>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</si>
  <si>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</si>
  <si>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</si>
  <si>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</si>
  <si>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</si>
  <si>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</si>
  <si>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</si>
  <si>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</si>
  <si>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</si>
  <si>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</si>
  <si>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</si>
  <si>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</si>
  <si>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</si>
  <si>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</si>
  <si>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</si>
  <si>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</si>
  <si>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</si>
  <si>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</si>
  <si>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</si>
  <si>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</si>
  <si>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</si>
  <si>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</si>
  <si>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</si>
  <si>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</si>
  <si>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</si>
  <si>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</si>
  <si>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</si>
  <si>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</si>
  <si>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</si>
  <si>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</si>
  <si>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</si>
  <si>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</si>
  <si>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</si>
  <si>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</si>
  <si>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</si>
  <si>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</si>
  <si>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</si>
  <si>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</si>
  <si>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</si>
  <si>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</si>
  <si>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</si>
  <si>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</si>
  <si>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</si>
  <si>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</si>
  <si>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</si>
  <si>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</si>
  <si>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</si>
  <si>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</si>
  <si>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</si>
  <si>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</si>
  <si>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</si>
  <si>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</si>
  <si>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</si>
  <si>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</si>
  <si>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</si>
  <si>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</si>
  <si>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</si>
  <si>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</si>
  <si>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</si>
  <si>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</si>
  <si>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</si>
  <si>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</si>
  <si>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</si>
  <si>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</si>
  <si>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</si>
  <si>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</si>
  <si>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</si>
  <si>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</si>
  <si>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</si>
  <si>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</si>
  <si>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</si>
  <si>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</si>
  <si>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</si>
  <si>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</si>
  <si>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</si>
  <si>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</si>
  <si>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</si>
  <si>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</si>
  <si>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</si>
  <si>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</si>
  <si>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</si>
  <si>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</si>
  <si>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</si>
  <si>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</si>
  <si>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</si>
  <si>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</si>
  <si>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</si>
  <si>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</si>
  <si>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</si>
  <si>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</si>
  <si>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</si>
  <si>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</si>
  <si>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</si>
  <si>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</si>
  <si>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</si>
  <si>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</si>
  <si>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</si>
  <si>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</si>
  <si>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</si>
  <si>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</si>
  <si>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</si>
  <si>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</si>
  <si>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</si>
  <si>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</si>
  <si>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</si>
  <si>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</si>
  <si>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</si>
  <si>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</si>
  <si>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</si>
  <si>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</si>
  <si>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</si>
  <si>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</si>
  <si>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</si>
  <si>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</si>
  <si>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</si>
  <si>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</si>
  <si>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</si>
  <si>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</si>
  <si>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</si>
  <si>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</si>
  <si>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</si>
  <si>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</si>
  <si>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</si>
  <si>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</si>
  <si>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</si>
  <si>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</si>
  <si>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</si>
  <si>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</si>
  <si>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</si>
  <si>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</si>
  <si>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</si>
  <si>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</si>
  <si>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</si>
  <si>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</si>
  <si>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</si>
  <si>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</si>
  <si>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</si>
  <si>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</si>
  <si>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</si>
  <si>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</si>
  <si>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</si>
  <si>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</si>
  <si>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</si>
  <si>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</si>
  <si>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</si>
  <si>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</si>
  <si>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</si>
  <si>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</si>
  <si>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</si>
  <si>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</si>
  <si>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</si>
  <si>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</si>
  <si>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</si>
  <si>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</si>
  <si>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</si>
  <si>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</si>
  <si>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</si>
  <si>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</si>
  <si>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</si>
  <si>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</si>
  <si>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</si>
  <si>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</si>
  <si>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</si>
  <si>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</si>
  <si>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</si>
  <si>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</si>
  <si>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</si>
  <si>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</si>
  <si>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</si>
  <si>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</si>
  <si>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</si>
  <si>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</si>
  <si>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</si>
  <si>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</si>
  <si>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</si>
  <si>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</si>
  <si>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</si>
  <si>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</si>
  <si>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</si>
  <si>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</si>
  <si>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</si>
  <si>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</si>
  <si>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</si>
  <si>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</si>
  <si>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</si>
  <si>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</si>
  <si>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</si>
  <si>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</si>
  <si>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</si>
  <si>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</si>
  <si>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</si>
  <si>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</si>
  <si>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</si>
  <si>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</si>
  <si>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</si>
  <si>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</si>
  <si>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</si>
  <si>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</si>
  <si>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</si>
  <si>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</si>
  <si>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</si>
  <si>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</si>
  <si>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</si>
  <si>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</si>
  <si>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</si>
  <si>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</si>
  <si>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</si>
  <si>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</si>
  <si>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</si>
  <si>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</si>
  <si>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</si>
  <si>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</si>
  <si>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</si>
  <si>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</si>
  <si>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</si>
  <si>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</si>
  <si>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</si>
  <si>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</si>
  <si>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</si>
  <si>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</si>
  <si>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</si>
  <si>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</si>
  <si>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</si>
  <si>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</si>
  <si>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</si>
  <si>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</si>
  <si>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</si>
  <si>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</si>
  <si>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</si>
  <si>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</si>
  <si>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</si>
  <si>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</si>
  <si>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</si>
  <si>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</si>
  <si>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</si>
  <si>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</si>
  <si>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</si>
  <si>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</si>
  <si>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</si>
  <si>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</si>
  <si>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</si>
  <si>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</si>
  <si>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</si>
  <si>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</si>
  <si>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</si>
  <si>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</si>
  <si>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</si>
  <si>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</si>
  <si>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</si>
  <si>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</si>
  <si>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</si>
  <si>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</si>
  <si>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</si>
  <si>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</si>
  <si>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</si>
  <si>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</si>
  <si>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</si>
  <si>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</si>
  <si>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</si>
  <si>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</si>
  <si>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</si>
  <si>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</si>
  <si>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</si>
  <si>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</si>
  <si>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</si>
  <si>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</si>
  <si>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</si>
  <si>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</si>
  <si>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</si>
  <si>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</si>
  <si>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</si>
  <si>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</si>
  <si>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</si>
  <si>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</si>
  <si>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</si>
  <si>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</si>
  <si>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</si>
  <si>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</si>
  <si>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</si>
  <si>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</si>
  <si>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</si>
  <si>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</si>
  <si>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</si>
  <si>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</si>
  <si>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</si>
  <si>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</si>
  <si>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</si>
  <si>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</si>
  <si>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</si>
  <si>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</si>
  <si>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</si>
  <si>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</si>
  <si>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</si>
  <si>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</si>
  <si>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</si>
  <si>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</si>
  <si>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</si>
  <si>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</si>
  <si>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</si>
  <si>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</si>
  <si>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</si>
  <si>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</si>
  <si>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</si>
  <si>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</si>
  <si>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</si>
  <si>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</si>
  <si>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</si>
  <si>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</si>
  <si>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</si>
  <si>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</si>
  <si>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</si>
  <si>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</si>
  <si>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</si>
  <si>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</si>
  <si>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</si>
  <si>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</si>
  <si>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</si>
  <si>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</si>
  <si>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</si>
  <si>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</si>
  <si>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</si>
  <si>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</si>
  <si>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</si>
  <si>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</si>
  <si>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</si>
  <si>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</si>
  <si>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</si>
  <si>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</si>
  <si>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</si>
  <si>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</si>
  <si>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</si>
  <si>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</si>
  <si>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</si>
  <si>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</si>
  <si>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</si>
  <si>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</si>
  <si>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</si>
  <si>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</si>
  <si>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</si>
  <si>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</si>
  <si>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</si>
  <si>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</si>
  <si>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</si>
  <si>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</si>
  <si>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</si>
  <si>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</si>
  <si>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</si>
  <si>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</si>
  <si>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</si>
  <si>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</si>
  <si>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</si>
  <si>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</si>
  <si>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</si>
  <si>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</si>
  <si>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</si>
  <si>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</si>
  <si>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</si>
  <si>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</si>
  <si>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</si>
  <si>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</si>
  <si>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</si>
  <si>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</si>
  <si>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</si>
  <si>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</si>
  <si>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</si>
  <si>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</si>
  <si>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</si>
  <si>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</si>
  <si>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</si>
  <si>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</si>
  <si>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</si>
  <si>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</si>
  <si>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</si>
  <si>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</si>
  <si>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</si>
  <si>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</si>
  <si>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</si>
  <si>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</si>
  <si>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</si>
  <si>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</si>
  <si>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</si>
  <si>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</si>
  <si>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</si>
  <si>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</si>
  <si>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</si>
  <si>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</si>
  <si>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</si>
  <si>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</si>
  <si>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</si>
  <si>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</si>
  <si>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</si>
  <si>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</si>
  <si>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</si>
  <si>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</si>
  <si>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</si>
  <si>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</si>
  <si>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</si>
  <si>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</si>
  <si>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</si>
  <si>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</si>
  <si>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</si>
  <si>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</si>
  <si>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</si>
  <si>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</si>
  <si>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</si>
  <si>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</si>
  <si>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</si>
  <si>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</si>
  <si>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</si>
  <si>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</si>
  <si>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</si>
  <si>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</si>
  <si>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</si>
  <si>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</si>
  <si>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</si>
  <si>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</si>
  <si>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</si>
  <si>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</si>
  <si>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</si>
  <si>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</si>
  <si>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</si>
  <si>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</si>
  <si>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</si>
  <si>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</si>
  <si>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</si>
  <si>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</si>
  <si>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</si>
  <si>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</si>
  <si>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</si>
  <si>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</si>
  <si>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</si>
  <si>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</si>
  <si>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</si>
  <si>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</si>
  <si>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</si>
  <si>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</si>
  <si>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</si>
  <si>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</si>
  <si>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</si>
  <si>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</si>
  <si>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</si>
  <si>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</si>
  <si>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</si>
  <si>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</si>
  <si>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</si>
  <si>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</si>
  <si>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</si>
  <si>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</si>
  <si>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</si>
  <si>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</si>
  <si>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</si>
  <si>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</si>
  <si>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</si>
  <si>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</si>
  <si>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</si>
  <si>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</si>
  <si>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</si>
  <si>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</si>
  <si>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</si>
  <si>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</si>
  <si>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</si>
  <si>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</si>
  <si>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</si>
  <si>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</si>
  <si>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</si>
  <si>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</si>
  <si>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</si>
  <si>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</si>
  <si>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</si>
  <si>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</si>
  <si>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</si>
  <si>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</si>
  <si>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</si>
  <si>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</si>
  <si>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</si>
  <si>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</si>
  <si>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</si>
  <si>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</si>
  <si>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</si>
  <si>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</si>
  <si>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</si>
  <si>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</si>
  <si>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</si>
  <si>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</si>
  <si>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</si>
  <si>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</si>
  <si>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</si>
  <si>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</si>
  <si>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</si>
  <si>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</si>
  <si>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</si>
  <si>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</si>
  <si>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</si>
  <si>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</si>
  <si>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</si>
  <si>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</si>
  <si>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</si>
  <si>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</si>
  <si>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</si>
  <si>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</si>
  <si>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</si>
  <si>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</si>
  <si>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</si>
  <si>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</si>
  <si>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</si>
  <si>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</si>
  <si>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</si>
  <si>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</si>
  <si>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</si>
  <si>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</si>
  <si>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</si>
  <si>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</si>
  <si>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</si>
  <si>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</si>
  <si>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</si>
  <si>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</si>
  <si>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</si>
  <si>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</si>
  <si>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</si>
  <si>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</si>
  <si>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</si>
  <si>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</si>
  <si>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</si>
  <si>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</si>
  <si>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</si>
  <si>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</si>
  <si>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</si>
  <si>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</si>
  <si>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</si>
  <si>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</si>
  <si>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</si>
  <si>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</si>
  <si>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</si>
  <si>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</si>
  <si>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</si>
  <si>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</si>
  <si>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</si>
  <si>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</si>
  <si>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</si>
  <si>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</si>
  <si>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</si>
  <si>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</si>
  <si>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</si>
  <si>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</si>
  <si>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</si>
  <si>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</si>
  <si>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</si>
  <si>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</si>
  <si>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</si>
  <si>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</si>
  <si>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</si>
  <si>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</si>
  <si>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</si>
  <si>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</si>
  <si>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</si>
  <si>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</si>
  <si>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</si>
  <si>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</si>
  <si>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</si>
  <si>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</si>
  <si>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</si>
  <si>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</si>
  <si>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</si>
  <si>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</si>
  <si>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</si>
  <si>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</si>
  <si>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</si>
  <si>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</si>
  <si>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</si>
  <si>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</si>
  <si>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</si>
  <si>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</si>
  <si>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</si>
  <si>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</si>
  <si>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</si>
  <si>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</si>
  <si>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</si>
  <si>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</si>
  <si>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</si>
  <si>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</si>
  <si>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</si>
  <si>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</si>
  <si>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</si>
  <si>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</si>
  <si>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</si>
  <si>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</si>
  <si>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</si>
  <si>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</si>
  <si>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</si>
  <si>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</si>
  <si>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</si>
  <si>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</si>
  <si>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</si>
  <si>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</si>
  <si>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</si>
  <si>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</si>
  <si>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</si>
  <si>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</si>
  <si>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</si>
  <si>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</si>
  <si>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</si>
  <si>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</si>
  <si>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</si>
  <si>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</si>
  <si>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</si>
  <si>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</si>
  <si>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</si>
  <si>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</si>
  <si>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</si>
  <si>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</si>
  <si>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</si>
  <si>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</si>
  <si>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</si>
  <si>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</si>
  <si>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</si>
  <si>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</si>
  <si>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</si>
  <si>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</si>
  <si>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</si>
  <si>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</si>
  <si>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</si>
  <si>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</si>
  <si>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</si>
  <si>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</si>
  <si>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</si>
  <si>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</si>
  <si>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</si>
  <si>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</si>
  <si>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</si>
  <si>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</si>
  <si>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</si>
  <si>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</si>
  <si>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</si>
  <si>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</si>
  <si>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</si>
  <si>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</si>
  <si>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</si>
  <si>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</si>
  <si>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</si>
  <si>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</si>
  <si>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</si>
  <si>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</si>
  <si>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</si>
  <si>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</si>
  <si>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</si>
  <si>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</si>
  <si>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</si>
  <si>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</si>
  <si>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</si>
  <si>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</si>
  <si>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</si>
  <si>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</si>
  <si>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</si>
  <si>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</si>
  <si>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</si>
  <si>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</si>
  <si>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</si>
  <si>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</si>
  <si>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</si>
  <si>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</si>
  <si>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</si>
  <si>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</si>
  <si>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</si>
  <si>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</si>
  <si>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</si>
  <si>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</si>
  <si>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</si>
  <si>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</si>
  <si>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</si>
  <si>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</si>
  <si>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</si>
  <si>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</si>
  <si>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</si>
  <si>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</si>
  <si>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</si>
  <si>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</si>
  <si>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</si>
  <si>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</si>
  <si>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</si>
  <si>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</si>
  <si>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</si>
  <si>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</si>
  <si>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</si>
  <si>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</si>
  <si>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</si>
  <si>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</si>
  <si>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</si>
  <si>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</si>
  <si>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</si>
  <si>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</si>
  <si>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</si>
  <si>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</si>
  <si>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</si>
  <si>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</si>
  <si>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</si>
  <si>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</si>
  <si>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</si>
  <si>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</si>
  <si>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</si>
  <si>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</si>
  <si>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</si>
  <si>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</si>
  <si>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</si>
  <si>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</si>
  <si>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</si>
  <si>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</si>
  <si>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</si>
  <si>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</si>
  <si>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</si>
  <si>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</si>
  <si>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</si>
  <si>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</si>
  <si>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</si>
  <si>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</si>
  <si>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</si>
  <si>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</si>
  <si>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</si>
  <si>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</si>
  <si>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</si>
  <si>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</si>
  <si>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</si>
  <si>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</si>
  <si>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</si>
  <si>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</si>
  <si>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</si>
  <si>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</si>
  <si>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</si>
  <si>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</si>
  <si>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</si>
  <si>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</si>
  <si>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</si>
  <si>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</si>
  <si>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</si>
  <si>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</si>
  <si>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</si>
  <si>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</si>
  <si>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</si>
  <si>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</si>
  <si>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</si>
  <si>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</si>
  <si>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</si>
  <si>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</si>
  <si>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</si>
  <si>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</si>
  <si>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</si>
  <si>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</si>
  <si>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</si>
  <si>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</si>
  <si>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</si>
  <si>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</si>
  <si>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</si>
  <si>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</si>
  <si>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</si>
  <si>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</si>
  <si>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</si>
  <si>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</si>
  <si>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</si>
  <si>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</si>
  <si>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</si>
  <si>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</si>
  <si>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</si>
  <si>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</si>
  <si>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</si>
  <si>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</si>
  <si>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</si>
  <si>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</si>
  <si>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</si>
  <si>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</si>
  <si>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</si>
  <si>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</si>
  <si>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</si>
  <si>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</si>
  <si>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</si>
  <si>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</si>
  <si>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</si>
  <si>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</si>
  <si>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</si>
  <si>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</si>
  <si>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</si>
  <si>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</si>
  <si>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</si>
  <si>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</si>
  <si>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</si>
  <si>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</si>
  <si>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</si>
  <si>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</si>
  <si>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</si>
  <si>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</si>
  <si>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</si>
  <si>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</si>
  <si>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</si>
  <si>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</si>
  <si>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</si>
  <si>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</si>
  <si>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</si>
  <si>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</si>
  <si>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</si>
  <si>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</si>
  <si>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</si>
  <si>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</si>
  <si>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</si>
  <si>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</si>
  <si>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</si>
  <si>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</si>
  <si>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</si>
  <si>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</si>
  <si>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</si>
  <si>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</si>
  <si>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</si>
  <si>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</si>
  <si>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</si>
  <si>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</si>
  <si>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</si>
  <si>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</si>
  <si>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</si>
  <si>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</si>
  <si>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</si>
  <si>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</si>
  <si>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</si>
  <si>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</si>
  <si>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</si>
  <si>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</si>
  <si>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</si>
  <si>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</si>
  <si>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</si>
  <si>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</si>
  <si>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</si>
  <si>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</si>
  <si>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</si>
  <si>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</si>
  <si>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</si>
  <si>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</si>
  <si>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</si>
  <si>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</si>
  <si>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</si>
  <si>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</si>
  <si>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</si>
  <si>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</si>
  <si>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</si>
  <si>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</si>
  <si>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</si>
  <si>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</si>
  <si>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</si>
  <si>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</si>
  <si>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</si>
  <si>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</si>
  <si>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</si>
  <si>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</si>
  <si>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</si>
  <si>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</si>
  <si>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</si>
  <si>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</si>
  <si>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</si>
  <si>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</si>
  <si>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</si>
  <si>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</si>
  <si>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</si>
  <si>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</si>
  <si>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</si>
  <si>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</si>
  <si>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</si>
  <si>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</si>
  <si>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</si>
  <si>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</si>
  <si>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</si>
  <si>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</si>
  <si>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</si>
  <si>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</si>
  <si>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</si>
  <si>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</si>
  <si>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</si>
  <si>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</si>
  <si>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</si>
  <si>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</si>
  <si>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</si>
  <si>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</si>
  <si>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</si>
  <si>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</si>
  <si>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</si>
  <si>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</si>
  <si>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</si>
  <si>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</si>
  <si>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</si>
  <si>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</si>
  <si>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</si>
  <si>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</si>
  <si>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</si>
  <si>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</si>
  <si>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</si>
  <si>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</si>
  <si>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</si>
  <si>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</si>
  <si>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</si>
  <si>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</si>
  <si>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</si>
  <si>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</si>
  <si>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</si>
  <si>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</si>
  <si>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</si>
  <si>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</si>
  <si>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</si>
  <si>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</si>
  <si>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</si>
  <si>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</si>
  <si>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</si>
  <si>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</si>
  <si>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</si>
  <si>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</si>
  <si>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</si>
  <si>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</si>
  <si>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</si>
  <si>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</si>
  <si>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</si>
  <si>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</si>
  <si>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</si>
  <si>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</si>
  <si>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</si>
  <si>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</si>
  <si>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</si>
  <si>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</si>
  <si>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</si>
  <si>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</si>
  <si>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</si>
  <si>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</si>
  <si>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</si>
  <si>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</si>
  <si>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</si>
  <si>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</si>
  <si>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</si>
  <si>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</si>
  <si>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</si>
  <si>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</si>
  <si>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</si>
  <si>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</si>
  <si>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</si>
  <si>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</si>
  <si>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</si>
  <si>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</si>
  <si>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</si>
  <si>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</si>
  <si>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</si>
  <si>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</si>
  <si>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</si>
  <si>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</si>
  <si>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</si>
  <si>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</si>
  <si>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</si>
  <si>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</si>
  <si>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</si>
  <si>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</si>
  <si>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</si>
  <si>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</si>
  <si>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</si>
  <si>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</si>
  <si>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</si>
  <si>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</si>
  <si>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</si>
  <si>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</si>
  <si>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</si>
  <si>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</si>
  <si>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</si>
  <si>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</si>
  <si>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</si>
  <si>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</si>
  <si>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</si>
  <si>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</si>
  <si>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</si>
  <si>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</si>
  <si>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</si>
  <si>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</si>
  <si>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</si>
  <si>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</si>
  <si>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</si>
  <si>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</si>
  <si>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</si>
  <si>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</si>
  <si>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</si>
  <si>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</si>
  <si>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</si>
  <si>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</si>
  <si>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</si>
  <si>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</si>
  <si>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</si>
  <si>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</si>
  <si>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</si>
  <si>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</si>
  <si>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</si>
  <si>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</si>
  <si>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</si>
  <si>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</si>
  <si>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</si>
  <si>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</si>
  <si>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</si>
  <si>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</si>
  <si>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</si>
  <si>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</si>
  <si>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</si>
  <si>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</si>
  <si>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</si>
  <si>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</si>
  <si>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</si>
  <si>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</si>
  <si>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</si>
  <si>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</si>
  <si>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</si>
  <si>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</si>
  <si>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</si>
  <si>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</si>
  <si>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</si>
  <si>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</si>
  <si>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</si>
  <si>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</si>
  <si>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</si>
  <si>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</si>
  <si>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</si>
  <si>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</si>
  <si>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</si>
  <si>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</si>
  <si>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</si>
  <si>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</si>
  <si>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</si>
  <si>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</si>
  <si>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</si>
  <si>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</si>
  <si>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</si>
  <si>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</si>
  <si>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</si>
  <si>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</si>
  <si>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</si>
  <si>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</si>
  <si>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</si>
  <si>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</si>
  <si>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</si>
  <si>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</si>
  <si>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</si>
  <si>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</si>
  <si>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</si>
  <si>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</si>
  <si>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</si>
  <si>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</si>
  <si>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</si>
  <si>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</si>
  <si>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</si>
  <si>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</si>
  <si>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</si>
  <si>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</si>
  <si>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</si>
  <si>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</si>
  <si>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</si>
  <si>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</si>
  <si>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</si>
  <si>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</si>
  <si>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</si>
  <si>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</si>
  <si>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</si>
  <si>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</si>
  <si>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</si>
  <si>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</si>
  <si>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</si>
  <si>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</si>
  <si>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</si>
  <si>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</si>
  <si>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</si>
  <si>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</si>
  <si>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</si>
  <si>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</si>
  <si>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</si>
  <si>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</si>
  <si>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</si>
  <si>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</si>
  <si>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</si>
  <si>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</si>
  <si>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</si>
  <si>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</si>
  <si>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</si>
  <si>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</si>
  <si>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</si>
  <si>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</si>
  <si>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</si>
  <si>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</si>
  <si>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</si>
  <si>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</si>
  <si>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</si>
  <si>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</si>
  <si>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</si>
  <si>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</si>
  <si>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</si>
  <si>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</si>
  <si>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</si>
  <si>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</si>
  <si>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</si>
  <si>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</si>
  <si>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</si>
  <si>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</si>
  <si>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</si>
  <si>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</si>
  <si>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</si>
  <si>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</si>
  <si>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</si>
  <si>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</si>
  <si>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</si>
  <si>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</si>
  <si>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</si>
  <si>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</si>
  <si>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</si>
  <si>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</si>
  <si>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</si>
  <si>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</si>
  <si>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</si>
  <si>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</si>
  <si>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</si>
  <si>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</si>
  <si>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</si>
  <si>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</si>
  <si>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</si>
  <si>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</si>
  <si>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</si>
  <si>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</si>
  <si>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</si>
  <si>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</si>
  <si>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</si>
  <si>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</si>
  <si>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</si>
  <si>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</si>
  <si>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</si>
  <si>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</si>
  <si>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</si>
  <si>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</si>
  <si>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</si>
  <si>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</si>
  <si>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</si>
  <si>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</si>
  <si>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</si>
  <si>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</si>
  <si>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</si>
  <si>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</si>
  <si>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</si>
  <si>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</si>
  <si>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</si>
  <si>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</si>
  <si>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</si>
  <si>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</si>
  <si>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</si>
  <si>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</si>
  <si>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</si>
  <si>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</si>
  <si>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</si>
  <si>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</si>
  <si>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</si>
  <si>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</si>
  <si>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</si>
  <si>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</si>
  <si>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</si>
  <si>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</si>
  <si>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</si>
  <si>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</si>
  <si>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</si>
  <si>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</si>
  <si>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</si>
  <si>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</si>
  <si>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</si>
  <si>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</si>
  <si>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</si>
  <si>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</si>
  <si>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</si>
  <si>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</si>
  <si>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</si>
  <si>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</si>
  <si>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</si>
  <si>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</si>
  <si>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</si>
  <si>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</si>
  <si>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</si>
  <si>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</si>
  <si>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</si>
  <si>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</si>
  <si>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</si>
  <si>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</si>
  <si>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</si>
  <si>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</si>
  <si>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</si>
  <si>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</si>
  <si>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</si>
  <si>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</si>
  <si>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</si>
  <si>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</si>
  <si>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</si>
  <si>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</si>
  <si>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</si>
  <si>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</si>
  <si>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</si>
  <si>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</si>
  <si>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</si>
  <si>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</si>
  <si>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</si>
  <si>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</si>
  <si>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</si>
  <si>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</si>
  <si>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</si>
  <si>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</si>
  <si>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</si>
  <si>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</si>
  <si>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</si>
  <si>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</si>
  <si>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</si>
  <si>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</si>
  <si>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</si>
  <si>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</si>
  <si>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</si>
  <si>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</si>
  <si>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</si>
  <si>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</si>
  <si>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</si>
  <si>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</si>
  <si>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</si>
  <si>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</si>
  <si>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</si>
  <si>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</si>
  <si>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</si>
  <si>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</si>
  <si>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</si>
  <si>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</si>
  <si>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</si>
  <si>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</si>
  <si>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</si>
  <si>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</si>
  <si>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</si>
  <si>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</si>
  <si>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</si>
  <si>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</si>
  <si>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</si>
  <si>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</si>
  <si>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</si>
  <si>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</si>
  <si>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</si>
  <si>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</si>
  <si>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</si>
  <si>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</si>
  <si>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</si>
  <si>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</si>
  <si>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</si>
  <si>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</si>
  <si>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</si>
  <si>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</si>
  <si>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</si>
  <si>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</si>
  <si>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</si>
  <si>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</si>
  <si>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</si>
  <si>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</si>
  <si>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</si>
  <si>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</si>
  <si>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</si>
  <si>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</si>
  <si>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</si>
  <si>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</si>
  <si>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</si>
  <si>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</si>
  <si>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</si>
  <si>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</si>
  <si>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</si>
  <si>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</si>
  <si>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</si>
  <si>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</si>
  <si>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</si>
  <si>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</si>
  <si>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</si>
  <si>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</si>
  <si>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</si>
  <si>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</si>
  <si>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</si>
  <si>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</si>
  <si>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</si>
  <si>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</si>
  <si>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</si>
  <si>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</si>
  <si>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</si>
  <si>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</si>
  <si>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</si>
  <si>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</si>
  <si>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</si>
  <si>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</si>
  <si>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</si>
  <si>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</si>
  <si>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</si>
  <si>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</si>
  <si>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</si>
  <si>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</si>
  <si>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</si>
  <si>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</si>
  <si>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</si>
  <si>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</si>
  <si>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</si>
  <si>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</si>
  <si>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</si>
  <si>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</si>
  <si>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</si>
  <si>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</si>
  <si>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</si>
  <si>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</si>
  <si>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</si>
  <si>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</si>
  <si>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</si>
  <si>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</si>
  <si>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</si>
  <si>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</si>
  <si>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</si>
  <si>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</si>
  <si>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</si>
  <si>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</si>
  <si>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</si>
  <si>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</si>
  <si>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</si>
  <si>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</si>
  <si>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</si>
  <si>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</si>
  <si>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</si>
  <si>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</si>
  <si>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</si>
  <si>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</si>
  <si>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</si>
  <si>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</si>
  <si>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</si>
  <si>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</si>
  <si>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</si>
  <si>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</si>
  <si>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</si>
  <si>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</si>
  <si>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</si>
  <si>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</si>
  <si>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</si>
  <si>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</si>
  <si>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</si>
  <si>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</si>
  <si>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</si>
  <si>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</si>
  <si>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</si>
  <si>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</si>
  <si>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</si>
  <si>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</si>
  <si>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</si>
  <si>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</si>
  <si>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</si>
  <si>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</si>
  <si>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</si>
  <si>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</si>
  <si>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</si>
  <si>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</si>
  <si>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</si>
  <si>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</si>
  <si>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</si>
  <si>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</si>
  <si>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</si>
  <si>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</si>
  <si>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</si>
  <si>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</si>
  <si>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</si>
  <si>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</si>
  <si>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</si>
  <si>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</si>
  <si>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</si>
  <si>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</si>
  <si>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</si>
  <si>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</si>
  <si>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</si>
  <si>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</si>
  <si>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</si>
  <si>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</si>
  <si>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</si>
  <si>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</si>
  <si>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</si>
  <si>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</si>
  <si>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</si>
  <si>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</si>
  <si>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</si>
  <si>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</si>
  <si>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</si>
  <si>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</si>
  <si>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</si>
  <si>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</si>
  <si>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</si>
  <si>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</si>
  <si>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</si>
  <si>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</si>
  <si>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</si>
  <si>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</si>
  <si>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</si>
  <si>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</si>
  <si>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</si>
  <si>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</si>
  <si>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</si>
  <si>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</si>
  <si>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</si>
  <si>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</si>
  <si>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</si>
  <si>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</si>
  <si>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</si>
  <si>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</si>
  <si>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</si>
  <si>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</si>
  <si>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</si>
  <si>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</si>
  <si>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</si>
  <si>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</si>
  <si>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</si>
  <si>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</si>
  <si>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</si>
  <si>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</si>
  <si>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</si>
  <si>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</si>
  <si>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</si>
  <si>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</si>
  <si>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</si>
  <si>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</si>
  <si>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</si>
  <si>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</si>
  <si>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</si>
  <si>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</si>
  <si>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</si>
  <si>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</si>
  <si>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</si>
  <si>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</si>
  <si>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</si>
  <si>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</si>
  <si>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</si>
  <si>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</si>
  <si>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</si>
  <si>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</si>
  <si>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</si>
  <si>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</si>
  <si>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</si>
  <si>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</si>
  <si>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</si>
  <si>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</si>
  <si>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</si>
  <si>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</si>
  <si>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</si>
  <si>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</si>
  <si>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</si>
  <si>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</si>
  <si>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</si>
  <si>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</si>
  <si>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</si>
  <si>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</si>
  <si>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</si>
  <si>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</si>
  <si>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</si>
  <si>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</si>
  <si>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</si>
  <si>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</si>
  <si>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</si>
  <si>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</si>
  <si>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</si>
  <si>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</si>
  <si>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</si>
  <si>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</si>
  <si>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</si>
  <si>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</si>
  <si>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</si>
  <si>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</si>
  <si>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</si>
  <si>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</si>
  <si>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</si>
  <si>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</si>
  <si>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</si>
  <si>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</si>
  <si>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</si>
  <si>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</si>
  <si>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</si>
  <si>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</si>
  <si>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</si>
  <si>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</si>
  <si>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</si>
  <si>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</si>
  <si>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</si>
  <si>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</si>
  <si>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</si>
  <si>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</si>
  <si>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</si>
  <si>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</si>
  <si>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</si>
  <si>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</si>
  <si>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</si>
  <si>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</si>
  <si>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</si>
  <si>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</si>
  <si>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</si>
  <si>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</si>
  <si>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</si>
  <si>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</si>
  <si>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</si>
  <si>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</si>
  <si>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</si>
  <si>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</si>
  <si>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</si>
  <si>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</si>
  <si>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</si>
  <si>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</si>
  <si>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</si>
  <si>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</si>
  <si>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</si>
  <si>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</si>
  <si>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</si>
  <si>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</si>
  <si>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</si>
  <si>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</si>
  <si>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</si>
  <si>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</si>
  <si>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</si>
  <si>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</si>
  <si>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</si>
  <si>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</si>
  <si>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</si>
  <si>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</si>
  <si>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</si>
  <si>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</si>
  <si>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</si>
  <si>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</si>
  <si>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</si>
  <si>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</si>
  <si>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</si>
  <si>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</si>
  <si>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</si>
  <si>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</si>
  <si>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</si>
  <si>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</si>
  <si>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</si>
  <si>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</si>
  <si>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</si>
  <si>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</si>
  <si>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</si>
  <si>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</si>
  <si>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</si>
  <si>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</si>
  <si>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</si>
  <si>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</si>
  <si>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</si>
  <si>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</si>
  <si>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</si>
  <si>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</si>
  <si>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</si>
  <si>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</si>
  <si>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</si>
  <si>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</si>
  <si>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</si>
  <si>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</si>
  <si>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</si>
  <si>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</si>
  <si>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</si>
  <si>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</si>
  <si>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</si>
  <si>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</si>
  <si>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</si>
  <si>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</si>
  <si>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</si>
  <si>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</si>
  <si>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</si>
  <si>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</si>
  <si>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</si>
  <si>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</si>
  <si>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</si>
  <si>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</si>
  <si>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</si>
  <si>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</si>
  <si>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</si>
  <si>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</si>
  <si>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</si>
  <si>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</si>
  <si>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</si>
  <si>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</si>
  <si>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</si>
  <si>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</si>
  <si>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</si>
  <si>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</si>
  <si>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</si>
  <si>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</si>
  <si>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</si>
  <si>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</si>
  <si>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</si>
  <si>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</si>
  <si>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</si>
  <si>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</si>
  <si>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</si>
  <si>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</si>
  <si>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</si>
  <si>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</si>
  <si>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</si>
  <si>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</si>
  <si>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</si>
  <si>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</si>
  <si>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</si>
  <si>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</si>
  <si>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</si>
  <si>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</si>
  <si>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</si>
  <si>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</si>
  <si>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</si>
  <si>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</si>
  <si>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</si>
  <si>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</si>
  <si>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</si>
  <si>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</si>
  <si>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</si>
  <si>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</si>
  <si>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</si>
  <si>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</si>
  <si>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</si>
  <si>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</si>
  <si>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</si>
  <si>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</si>
  <si>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</si>
  <si>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</si>
  <si>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</si>
  <si>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</si>
  <si>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</si>
  <si>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</si>
  <si>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</si>
  <si>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</si>
  <si>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</si>
  <si>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</si>
  <si>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</si>
  <si>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</si>
  <si>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</si>
  <si>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</si>
  <si>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</si>
  <si>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</si>
  <si>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</si>
  <si>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</si>
  <si>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</si>
  <si>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</si>
  <si>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</si>
  <si>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</si>
  <si>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</si>
  <si>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</si>
  <si>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</si>
  <si>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</si>
  <si>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</si>
  <si>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</si>
  <si>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</si>
  <si>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</si>
  <si>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</si>
  <si>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</si>
  <si>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</si>
  <si>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</si>
  <si>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</si>
  <si>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</si>
  <si>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</si>
  <si>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</si>
  <si>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</si>
  <si>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</si>
  <si>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</si>
  <si>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</si>
  <si>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</si>
  <si>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</si>
  <si>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</si>
  <si>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</si>
  <si>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</si>
  <si>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</si>
  <si>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</si>
  <si>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</si>
  <si>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</si>
  <si>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</si>
  <si>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</si>
  <si>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</si>
  <si>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</si>
  <si>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</si>
  <si>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</si>
  <si>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</si>
  <si>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</si>
  <si>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</si>
  <si>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</si>
  <si>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</si>
  <si>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</si>
  <si>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</si>
  <si>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</si>
  <si>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</si>
  <si>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</si>
  <si>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</si>
  <si>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</si>
  <si>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</si>
  <si>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</si>
  <si>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</si>
  <si>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</si>
  <si>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</si>
  <si>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</si>
  <si>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</si>
  <si>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</si>
  <si>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</si>
  <si>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</si>
  <si>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</si>
  <si>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</si>
  <si>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</si>
  <si>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</si>
  <si>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</si>
  <si>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</si>
  <si>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</si>
  <si>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</si>
  <si>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</si>
  <si>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</si>
  <si>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</si>
  <si>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</si>
  <si>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</si>
  <si>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</si>
  <si>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</si>
  <si>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</si>
  <si>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</si>
  <si>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</si>
  <si>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</si>
  <si>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</si>
  <si>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</si>
  <si>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</si>
  <si>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</si>
  <si>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</si>
  <si>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</si>
  <si>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</si>
  <si>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</si>
  <si>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</si>
  <si>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</si>
  <si>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</si>
  <si>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</si>
  <si>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</si>
  <si>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</si>
  <si>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</si>
  <si>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</si>
  <si>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</si>
  <si>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</si>
  <si>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</si>
  <si>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</si>
  <si>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</si>
  <si>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</si>
  <si>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</si>
  <si>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</si>
  <si>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</si>
  <si>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</si>
  <si>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</si>
  <si>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</si>
  <si>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</si>
  <si>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</si>
  <si>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</si>
  <si>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</si>
  <si>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</si>
  <si>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</si>
  <si>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</si>
  <si>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</si>
  <si>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</si>
  <si>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</si>
  <si>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</si>
  <si>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</si>
  <si>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</si>
  <si>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</si>
  <si>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</si>
  <si>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</si>
  <si>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</si>
  <si>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</si>
  <si>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</si>
  <si>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</si>
  <si>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</si>
  <si>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</si>
  <si>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</si>
  <si>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</si>
  <si>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</si>
  <si>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</si>
  <si>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</si>
  <si>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</si>
  <si>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</si>
  <si>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</si>
  <si>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</si>
  <si>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</si>
  <si>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</si>
  <si>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</si>
  <si>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</si>
  <si>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</si>
  <si>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</si>
  <si>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</si>
  <si>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</si>
  <si>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</si>
  <si>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</si>
  <si>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</si>
  <si>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</si>
  <si>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</si>
  <si>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</si>
  <si>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</si>
  <si>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</si>
  <si>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</si>
  <si>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</si>
  <si>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</si>
  <si>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</si>
  <si>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</si>
  <si>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</si>
  <si>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</si>
  <si>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</si>
  <si>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</si>
  <si>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</si>
  <si>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</si>
  <si>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</si>
  <si>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</si>
  <si>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</si>
  <si>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</si>
  <si>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</si>
  <si>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</si>
  <si>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</si>
  <si>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</si>
  <si>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</si>
  <si>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</si>
  <si>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</si>
  <si>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</si>
  <si>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</si>
  <si>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</si>
  <si>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</si>
  <si>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</si>
  <si>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</si>
  <si>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</si>
  <si>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</si>
  <si>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</si>
  <si>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</si>
  <si>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</si>
  <si>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</si>
  <si>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</si>
  <si>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</si>
  <si>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</si>
  <si>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</si>
  <si>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</si>
  <si>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</si>
  <si>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</si>
  <si>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</si>
  <si>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</si>
  <si>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</si>
  <si>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</si>
  <si>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</si>
  <si>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</si>
  <si>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</si>
  <si>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</si>
  <si>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</si>
  <si>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</si>
  <si>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</si>
  <si>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</si>
  <si>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</si>
  <si>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</si>
  <si>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</si>
  <si>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</si>
  <si>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</si>
  <si>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</si>
  <si>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</si>
  <si>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</si>
  <si>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</si>
  <si>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</si>
  <si>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</si>
  <si>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</si>
  <si>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</si>
  <si>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</si>
  <si>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</si>
  <si>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</si>
  <si>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</si>
  <si>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</si>
  <si>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</si>
  <si>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</si>
  <si>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</si>
  <si>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</si>
  <si>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</si>
  <si>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</si>
  <si>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</si>
  <si>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</si>
  <si>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</si>
  <si>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</si>
  <si>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</si>
  <si>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</si>
  <si>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</si>
  <si>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</si>
  <si>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</si>
  <si>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</si>
  <si>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</si>
  <si>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</si>
  <si>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</si>
  <si>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</si>
  <si>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</si>
  <si>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</si>
  <si>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</si>
  <si>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</si>
  <si>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</si>
  <si>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</si>
  <si>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</si>
  <si>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</si>
  <si>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</si>
  <si>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</si>
  <si>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</si>
  <si>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</si>
  <si>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</si>
  <si>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</si>
  <si>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</si>
  <si>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</si>
  <si>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</si>
  <si>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</si>
  <si>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</si>
  <si>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</si>
  <si>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</si>
  <si>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</si>
  <si>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</si>
  <si>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</si>
  <si>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</si>
  <si>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</si>
  <si>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</si>
  <si>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</si>
  <si>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</si>
  <si>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</si>
  <si>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</si>
  <si>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</si>
  <si>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</si>
  <si>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</si>
  <si>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</si>
  <si>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</si>
  <si>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</si>
  <si>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</si>
  <si>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</si>
  <si>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</si>
  <si>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</si>
  <si>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</si>
  <si>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</si>
  <si>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</si>
  <si>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</si>
  <si>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</si>
  <si>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</si>
  <si>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</si>
  <si>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</si>
  <si>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</si>
  <si>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</si>
  <si>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</si>
  <si>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</si>
  <si>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</si>
  <si>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</si>
  <si>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</si>
  <si>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</si>
  <si>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</si>
  <si>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</si>
  <si>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</si>
  <si>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</si>
  <si>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</si>
  <si>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</si>
  <si>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</si>
  <si>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</si>
  <si>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</si>
  <si>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</si>
  <si>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</si>
  <si>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</si>
  <si>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</si>
  <si>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</si>
  <si>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</si>
  <si>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</si>
  <si>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</si>
  <si>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</si>
  <si>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</si>
  <si>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</si>
  <si>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</si>
  <si>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</si>
  <si>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</si>
  <si>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</si>
  <si>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</si>
  <si>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</si>
  <si>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</si>
  <si>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</si>
  <si>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</si>
  <si>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</si>
  <si>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</si>
  <si>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</si>
  <si>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</si>
  <si>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</si>
  <si>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</si>
  <si>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</si>
  <si>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</si>
  <si>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</si>
  <si>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</si>
  <si>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</si>
  <si>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</si>
  <si>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</si>
  <si>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</si>
  <si>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</si>
  <si>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</si>
  <si>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</si>
  <si>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</si>
  <si>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</si>
  <si>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</si>
  <si>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</si>
  <si>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</si>
  <si>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</si>
  <si>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</si>
  <si>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</si>
  <si>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</si>
  <si>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</si>
  <si>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</si>
  <si>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</si>
  <si>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</si>
  <si>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</si>
  <si>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</si>
  <si>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</si>
  <si>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</si>
  <si>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</si>
  <si>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</si>
  <si>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</si>
  <si>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</si>
  <si>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</si>
  <si>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</si>
  <si>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</si>
  <si>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</si>
  <si>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</si>
  <si>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</si>
  <si>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</si>
  <si>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</si>
  <si>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</si>
  <si>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</si>
  <si>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</si>
  <si>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</si>
  <si>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</si>
  <si>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</si>
  <si>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</si>
  <si>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</si>
  <si>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</si>
  <si>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</si>
  <si>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</si>
  <si>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</si>
  <si>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</si>
  <si>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</si>
  <si>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</si>
  <si>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</si>
  <si>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</si>
  <si>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</si>
  <si>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</si>
  <si>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</si>
  <si>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</si>
  <si>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</si>
  <si>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</si>
  <si>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</si>
  <si>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</si>
  <si>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</si>
  <si>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</si>
  <si>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</si>
  <si>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</si>
  <si>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</si>
  <si>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</si>
  <si>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</si>
  <si>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</si>
  <si>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</si>
  <si>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</si>
  <si>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</si>
  <si>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</si>
  <si>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</si>
  <si>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</si>
  <si>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</si>
  <si>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</si>
  <si>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</si>
  <si>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</si>
  <si>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</si>
  <si>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</si>
  <si>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</si>
  <si>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</si>
  <si>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</si>
  <si>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</si>
  <si>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</si>
  <si>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</si>
  <si>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</si>
  <si>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</si>
  <si>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</si>
  <si>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</si>
  <si>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</si>
  <si>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</si>
  <si>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</si>
  <si>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</si>
  <si>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</si>
  <si>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</si>
  <si>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</si>
  <si>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</si>
  <si>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</si>
  <si>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</si>
  <si>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</si>
  <si>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</si>
  <si>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</si>
  <si>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</si>
  <si>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</si>
  <si>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</si>
  <si>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</si>
  <si>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</si>
  <si>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</si>
  <si>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</si>
  <si>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</si>
  <si>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</si>
  <si>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</si>
  <si>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</si>
  <si>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</si>
  <si>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</si>
  <si>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</si>
  <si>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</si>
  <si>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</si>
  <si>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</si>
  <si>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</si>
  <si>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</si>
  <si>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</si>
  <si>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</si>
  <si>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</si>
  <si>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</si>
  <si>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</si>
  <si>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</si>
  <si>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</si>
  <si>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</si>
  <si>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</si>
  <si>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</si>
  <si>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</si>
  <si>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</si>
  <si>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</si>
  <si>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</si>
  <si>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</si>
  <si>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</si>
  <si>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</si>
  <si>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</si>
  <si>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</si>
  <si>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</si>
  <si>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</si>
  <si>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</si>
  <si>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</si>
  <si>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</si>
  <si>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</si>
  <si>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</si>
  <si>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</si>
  <si>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</si>
  <si>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</si>
  <si>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</si>
  <si>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</si>
  <si>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</si>
  <si>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</si>
  <si>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</si>
  <si>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</si>
  <si>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</si>
  <si>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</si>
  <si>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</si>
  <si>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</si>
  <si>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</si>
  <si>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</si>
  <si>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</si>
  <si>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</si>
  <si>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</si>
  <si>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</si>
  <si>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</si>
  <si>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</si>
  <si>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</si>
  <si>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</si>
  <si>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</si>
  <si>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</si>
  <si>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</si>
  <si>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</si>
  <si>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</si>
  <si>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</si>
  <si>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</si>
  <si>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</si>
  <si>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</si>
  <si>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</si>
  <si>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</si>
  <si>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</si>
  <si>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</si>
  <si>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</si>
  <si>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</si>
  <si>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</si>
  <si>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</si>
  <si>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</si>
  <si>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</si>
  <si>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</si>
  <si>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</si>
  <si>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</si>
  <si>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</si>
  <si>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</si>
  <si>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</si>
  <si>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</si>
  <si>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</si>
  <si>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</si>
  <si>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</si>
  <si>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</si>
  <si>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</si>
  <si>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</si>
  <si>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</si>
  <si>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</si>
  <si>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</si>
  <si>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</si>
  <si>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</si>
  <si>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</si>
  <si>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</si>
  <si>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</si>
  <si>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</si>
  <si>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</si>
  <si>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</si>
  <si>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</si>
  <si>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</si>
  <si>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</si>
  <si>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</si>
  <si>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</si>
  <si>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</si>
  <si>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</si>
  <si>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</si>
  <si>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</si>
  <si>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</si>
  <si>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</si>
  <si>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</si>
  <si>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</si>
  <si>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</si>
  <si>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</si>
  <si>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</si>
  <si>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</si>
  <si>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</si>
  <si>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</si>
  <si>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</si>
  <si>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</si>
  <si>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</si>
  <si>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</si>
  <si>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</si>
  <si>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</si>
  <si>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</si>
  <si>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</si>
  <si>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</si>
  <si>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</si>
  <si>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</si>
  <si>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</si>
  <si>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</si>
  <si>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</si>
  <si>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</si>
  <si>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</si>
  <si>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</si>
  <si>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</si>
  <si>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</si>
  <si>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</si>
  <si>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</si>
  <si>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</si>
  <si>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</si>
  <si>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</si>
  <si>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</si>
  <si>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</si>
  <si>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</si>
  <si>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</si>
  <si>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</si>
  <si>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</si>
  <si>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</si>
  <si>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</si>
  <si>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</si>
  <si>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</si>
  <si>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</si>
  <si>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</si>
  <si>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</si>
  <si>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</si>
  <si>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</si>
  <si>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</si>
  <si>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</si>
  <si>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</si>
  <si>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</si>
  <si>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</si>
  <si>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</si>
  <si>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</si>
  <si>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</si>
  <si>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</si>
  <si>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</si>
  <si>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</si>
  <si>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</si>
  <si>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</si>
  <si>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</si>
  <si>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</si>
  <si>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</si>
  <si>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</si>
  <si>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</si>
  <si>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</si>
  <si>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</si>
  <si>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</si>
  <si>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</si>
  <si>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</si>
  <si>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</si>
  <si>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</si>
  <si>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</si>
  <si>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</si>
  <si>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</si>
  <si>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</si>
  <si>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</si>
  <si>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</si>
  <si>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</si>
  <si>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</si>
  <si>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</si>
  <si>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</si>
  <si>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</si>
  <si>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</si>
  <si>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</si>
  <si>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</si>
  <si>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</si>
  <si>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</si>
  <si>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</si>
  <si>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</si>
  <si>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</si>
  <si>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</si>
  <si>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</si>
  <si>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</si>
  <si>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</si>
  <si>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</si>
  <si>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</si>
  <si>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</si>
  <si>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</si>
  <si>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</si>
  <si>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</si>
  <si>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</si>
  <si>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</si>
  <si>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</si>
  <si>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</si>
  <si>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</si>
  <si>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</si>
  <si>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</si>
  <si>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</si>
  <si>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</si>
  <si>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</si>
  <si>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</si>
  <si>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</si>
  <si>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</si>
  <si>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</si>
  <si>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</si>
  <si>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</si>
  <si>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</si>
  <si>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</si>
  <si>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</si>
  <si>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</si>
  <si>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</si>
  <si>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</si>
  <si>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</si>
  <si>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</si>
  <si>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</si>
  <si>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</si>
  <si>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</si>
  <si>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</si>
  <si>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</si>
  <si>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</si>
  <si>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</si>
  <si>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</si>
  <si>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</si>
  <si>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</si>
  <si>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</si>
  <si>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</si>
  <si>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</si>
  <si>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</si>
  <si>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</si>
  <si>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</si>
  <si>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</si>
  <si>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</si>
  <si>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</si>
  <si>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</si>
  <si>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</si>
  <si>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</si>
  <si>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</si>
  <si>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</si>
  <si>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</si>
  <si>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</si>
  <si>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</si>
  <si>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</si>
  <si>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</si>
  <si>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</si>
  <si>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</si>
  <si>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</si>
  <si>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</si>
  <si>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</si>
  <si>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</si>
  <si>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</si>
  <si>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</si>
  <si>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</si>
  <si>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</si>
  <si>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</si>
  <si>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</si>
  <si>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</si>
  <si>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</si>
  <si>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</si>
  <si>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</si>
  <si>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</si>
  <si>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</si>
  <si>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</si>
  <si>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</si>
  <si>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</si>
  <si>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</si>
  <si>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</si>
  <si>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</si>
  <si>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</si>
  <si>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</si>
  <si>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</si>
  <si>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</si>
  <si>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</si>
  <si>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</si>
  <si>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</si>
  <si>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</si>
  <si>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</si>
  <si>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</si>
  <si>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</si>
  <si>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</si>
  <si>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</si>
  <si>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</si>
  <si>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</si>
  <si>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</si>
  <si>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</si>
  <si>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</si>
  <si>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</si>
  <si>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</si>
  <si>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</si>
  <si>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</si>
  <si>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</si>
  <si>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</si>
  <si>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</si>
  <si>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</si>
  <si>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</si>
  <si>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</si>
  <si>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</si>
  <si>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</si>
  <si>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</si>
  <si>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</si>
  <si>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</si>
  <si>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</si>
  <si>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</si>
  <si>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</si>
  <si>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</si>
  <si>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</si>
  <si>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</si>
  <si>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</si>
  <si>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</si>
  <si>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</si>
  <si>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</si>
  <si>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</si>
  <si>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</si>
  <si>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</si>
  <si>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</si>
  <si>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</si>
  <si>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</si>
  <si>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</si>
  <si>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</si>
  <si>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</si>
  <si>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</si>
  <si>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</si>
  <si>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</si>
  <si>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</si>
  <si>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</si>
  <si>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</si>
  <si>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</si>
  <si>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</si>
  <si>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</si>
  <si>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</si>
  <si>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</si>
  <si>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</si>
  <si>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</si>
  <si>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</si>
  <si>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</si>
  <si>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</si>
  <si>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</si>
  <si>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</si>
  <si>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</si>
  <si>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</si>
  <si>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</si>
  <si>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</si>
  <si>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</si>
  <si>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</si>
  <si>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</si>
  <si>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</si>
  <si>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</si>
  <si>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</si>
  <si>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</si>
  <si>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</si>
  <si>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</si>
  <si>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</si>
  <si>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</si>
  <si>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</si>
  <si>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</si>
  <si>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</si>
  <si>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</si>
  <si>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</si>
  <si>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</si>
  <si>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</si>
  <si>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</si>
  <si>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</si>
  <si>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</si>
  <si>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</si>
  <si>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</si>
  <si>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</si>
  <si>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</si>
  <si>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</si>
  <si>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</si>
  <si>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</si>
  <si>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</si>
  <si>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</si>
  <si>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</si>
  <si>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</si>
  <si>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</si>
  <si>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</si>
  <si>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</si>
  <si>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</si>
  <si>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</si>
  <si>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</si>
  <si>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</si>
  <si>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</si>
  <si>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</si>
  <si>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</si>
  <si>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</si>
  <si>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</si>
  <si>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</si>
  <si>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</si>
  <si>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</si>
  <si>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</si>
  <si>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</si>
  <si>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</si>
  <si>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</si>
  <si>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</si>
  <si>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</si>
  <si>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</si>
  <si>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</si>
  <si>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</si>
  <si>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</si>
  <si>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</si>
  <si>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</si>
  <si>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</si>
  <si>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</si>
  <si>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</si>
  <si>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</si>
  <si>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</si>
  <si>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</si>
  <si>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</si>
  <si>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</si>
  <si>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</si>
  <si>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</si>
  <si>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</si>
  <si>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</si>
  <si>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</si>
  <si>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</si>
  <si>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</si>
  <si>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</si>
  <si>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</si>
  <si>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</si>
  <si>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</si>
  <si>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</si>
  <si>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</si>
  <si>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</si>
  <si>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</si>
  <si>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</si>
  <si>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</si>
  <si>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</si>
  <si>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</si>
  <si>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</si>
  <si>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</si>
  <si>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</si>
  <si>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</si>
  <si>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</si>
  <si>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</si>
  <si>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</si>
  <si>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</si>
  <si>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</si>
  <si>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</si>
  <si>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</si>
  <si>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</si>
  <si>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</si>
  <si>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</si>
  <si>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</si>
  <si>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</si>
  <si>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</si>
  <si>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</si>
  <si>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</si>
  <si>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</si>
  <si>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</si>
  <si>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</si>
  <si>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</si>
  <si>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</si>
  <si>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</si>
  <si>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</si>
  <si>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</si>
  <si>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</si>
  <si>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</si>
  <si>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</si>
  <si>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</si>
  <si>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</si>
  <si>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</si>
  <si>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</si>
  <si>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</si>
  <si>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</si>
  <si>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</si>
  <si>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</si>
  <si>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</si>
  <si>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</si>
  <si>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</si>
  <si>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</si>
  <si>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</si>
  <si>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</si>
  <si>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</si>
  <si>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</si>
  <si>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</si>
  <si>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</si>
  <si>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</si>
  <si>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</si>
  <si>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</si>
  <si>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</si>
  <si>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</si>
  <si>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</si>
  <si>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</si>
  <si>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</si>
  <si>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</si>
  <si>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</si>
  <si>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</si>
  <si>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</si>
  <si>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</si>
  <si>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</si>
  <si>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</si>
  <si>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</si>
  <si>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</si>
  <si>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</si>
  <si>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</si>
  <si>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</si>
  <si>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</si>
  <si>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</si>
  <si>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</si>
  <si>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</si>
  <si>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</si>
  <si>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</si>
  <si>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</si>
  <si>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</si>
  <si>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</si>
  <si>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</si>
  <si>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</si>
  <si>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</si>
  <si>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</si>
  <si>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</si>
  <si>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</si>
  <si>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</si>
  <si>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</si>
  <si>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</si>
  <si>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</si>
  <si>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</si>
  <si>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</si>
  <si>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</si>
  <si>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</si>
  <si>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</si>
  <si>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</si>
  <si>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</si>
  <si>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</si>
  <si>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</si>
  <si>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</si>
  <si>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</si>
  <si>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</si>
  <si>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</si>
  <si>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</si>
  <si>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</si>
  <si>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</si>
  <si>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</si>
  <si>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</si>
  <si>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</si>
  <si>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</si>
  <si>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</si>
  <si>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</si>
  <si>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</si>
  <si>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</si>
  <si>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</si>
  <si>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</si>
  <si>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</si>
  <si>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</si>
  <si>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</si>
  <si>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</si>
  <si>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</si>
  <si>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</si>
  <si>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</si>
  <si>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</si>
  <si>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</si>
  <si>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</si>
  <si>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</si>
  <si>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</si>
  <si>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</si>
  <si>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</si>
  <si>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</si>
  <si>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</si>
  <si>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</si>
  <si>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</si>
  <si>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</si>
  <si>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</si>
  <si>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</si>
  <si>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</si>
  <si>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</si>
  <si>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</si>
  <si>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</si>
  <si>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</si>
  <si>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</si>
  <si>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</si>
  <si>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</si>
  <si>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</si>
  <si>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</si>
  <si>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</si>
  <si>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</si>
  <si>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</si>
  <si>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</si>
  <si>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</si>
  <si>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</si>
  <si>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</si>
  <si>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</si>
  <si>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</si>
  <si>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</si>
  <si>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</si>
  <si>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</si>
  <si>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</si>
  <si>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</si>
  <si>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</si>
  <si>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</si>
  <si>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</si>
  <si>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</si>
  <si>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</si>
  <si>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</si>
  <si>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</si>
  <si>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</si>
  <si>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</si>
  <si>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</si>
  <si>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</si>
  <si>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</si>
  <si>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</si>
  <si>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</si>
  <si>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</si>
  <si>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</si>
  <si>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</si>
  <si>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</si>
  <si>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</si>
  <si>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</si>
  <si>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</si>
  <si>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</si>
  <si>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</si>
  <si>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</si>
  <si>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</si>
  <si>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</si>
  <si>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</si>
  <si>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</si>
  <si>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</si>
  <si>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</si>
  <si>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</si>
  <si>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</si>
  <si>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</si>
  <si>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</si>
  <si>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</si>
  <si>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</si>
  <si>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</si>
  <si>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</si>
  <si>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</si>
  <si>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</si>
  <si>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</si>
  <si>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</si>
  <si>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</si>
  <si>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</si>
  <si>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</si>
  <si>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</si>
  <si>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</si>
  <si>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</si>
  <si>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</si>
  <si>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</si>
  <si>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</si>
  <si>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</si>
  <si>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</si>
  <si>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</si>
  <si>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</si>
  <si>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</si>
  <si>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</si>
  <si>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</si>
  <si>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</si>
  <si>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</si>
  <si>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</si>
  <si>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</si>
  <si>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</si>
  <si>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</si>
  <si>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</si>
  <si>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</si>
  <si>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</si>
  <si>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</si>
  <si>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</si>
  <si>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</si>
  <si>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</si>
  <si>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</si>
  <si>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</si>
  <si>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</si>
  <si>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</si>
  <si>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</si>
  <si>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</si>
  <si>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</si>
  <si>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</si>
  <si>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</si>
  <si>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</si>
  <si>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</si>
  <si>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</si>
  <si>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</si>
  <si>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</si>
  <si>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</si>
  <si>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</si>
  <si>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</si>
  <si>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</si>
  <si>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</si>
  <si>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</si>
  <si>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</si>
  <si>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</si>
  <si>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</si>
  <si>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</si>
  <si>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</si>
  <si>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</si>
  <si>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</si>
  <si>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</si>
  <si>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</si>
  <si>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</si>
  <si>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</si>
  <si>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</si>
  <si>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</si>
  <si>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</si>
  <si>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</si>
  <si>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</si>
  <si>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</si>
  <si>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</si>
  <si>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</si>
  <si>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</si>
  <si>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</si>
  <si>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</si>
  <si>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</si>
  <si>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</si>
  <si>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</si>
  <si>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</si>
  <si>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</si>
  <si>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</si>
  <si>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</si>
  <si>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</si>
  <si>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</si>
  <si>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</si>
  <si>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</si>
  <si>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</si>
  <si>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</si>
  <si>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</si>
  <si>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</si>
  <si>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</si>
  <si>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</si>
  <si>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</si>
  <si>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</si>
  <si>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</si>
  <si>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</si>
  <si>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</si>
  <si>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</si>
  <si>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</si>
  <si>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</si>
  <si>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</si>
  <si>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</si>
  <si>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</si>
  <si>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</si>
  <si>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</si>
  <si>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</si>
  <si>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</si>
  <si>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</si>
  <si>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</si>
  <si>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</si>
  <si>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</si>
  <si>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</si>
  <si>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</si>
  <si>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</si>
  <si>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</si>
  <si>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</si>
  <si>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</si>
  <si>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</si>
  <si>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</si>
  <si>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</si>
  <si>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</si>
  <si>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</si>
  <si>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</si>
  <si>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</si>
  <si>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</si>
  <si>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</si>
  <si>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</si>
  <si>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</si>
  <si>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</si>
  <si>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</si>
  <si>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</si>
  <si>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</si>
  <si>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</si>
  <si>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</si>
  <si>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</si>
  <si>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</si>
  <si>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</si>
  <si>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</si>
  <si>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</si>
  <si>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</si>
  <si>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</si>
  <si>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</si>
  <si>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</si>
  <si>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</si>
  <si>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</si>
  <si>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</si>
  <si>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</si>
  <si>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</si>
  <si>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</si>
  <si>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</si>
  <si>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</si>
  <si>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</si>
  <si>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</si>
  <si>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</si>
  <si>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</si>
  <si>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</si>
  <si>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</si>
  <si>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</si>
  <si>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</si>
  <si>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</si>
  <si>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</si>
  <si>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</si>
  <si>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</si>
  <si>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</si>
  <si>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</si>
  <si>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</si>
  <si>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</si>
  <si>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</si>
  <si>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</si>
  <si>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</si>
  <si>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</si>
  <si>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</si>
  <si>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</si>
  <si>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</si>
  <si>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</si>
  <si>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</si>
  <si>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</si>
  <si>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</si>
  <si>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</si>
  <si>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</si>
  <si>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</si>
  <si>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</si>
  <si>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</si>
  <si>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</si>
  <si>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</si>
  <si>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</si>
  <si>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</si>
  <si>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</si>
  <si>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</si>
  <si>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</si>
  <si>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</si>
  <si>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</si>
  <si>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</si>
  <si>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</si>
  <si>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</si>
  <si>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</si>
  <si>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</si>
  <si>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</si>
  <si>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</si>
  <si>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</si>
  <si>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</si>
  <si>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</si>
  <si>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</si>
  <si>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</si>
  <si>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</si>
  <si>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</si>
  <si>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</si>
  <si>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</si>
  <si>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</si>
  <si>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</si>
  <si>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</si>
  <si>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</si>
  <si>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</si>
  <si>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</si>
  <si>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</si>
  <si>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</si>
  <si>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</si>
  <si>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</si>
  <si>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</si>
  <si>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</si>
  <si>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</si>
  <si>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</si>
  <si>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</si>
  <si>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</si>
  <si>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</si>
  <si>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</si>
  <si>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</si>
  <si>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</si>
  <si>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</si>
  <si>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</si>
  <si>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</si>
  <si>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</si>
  <si>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</si>
  <si>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</si>
  <si>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</si>
  <si>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</si>
  <si>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</si>
  <si>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</si>
  <si>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</si>
  <si>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</si>
  <si>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</si>
  <si>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</si>
  <si>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</si>
  <si>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</si>
  <si>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</si>
  <si>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</si>
  <si>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</si>
  <si>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</si>
  <si>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</si>
  <si>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</si>
  <si>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</si>
  <si>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</si>
  <si>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</si>
  <si>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</si>
  <si>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</si>
  <si>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</si>
  <si>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</si>
  <si>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</si>
  <si>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</si>
  <si>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</si>
  <si>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</si>
  <si>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</si>
  <si>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</si>
  <si>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</si>
  <si>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</si>
  <si>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</si>
  <si>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</si>
  <si>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</si>
  <si>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</si>
  <si>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</si>
  <si>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</si>
  <si>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</si>
  <si>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</si>
  <si>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</si>
  <si>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</si>
  <si>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</si>
  <si>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</si>
  <si>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</si>
  <si>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</si>
  <si>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</si>
  <si>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</si>
  <si>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</si>
  <si>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</si>
  <si>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</si>
  <si>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</si>
  <si>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</si>
  <si>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</si>
  <si>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</si>
  <si>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</si>
  <si>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</si>
  <si>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</si>
  <si>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</si>
  <si>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</si>
  <si>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</si>
  <si>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</si>
  <si>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</si>
  <si>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</si>
  <si>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</si>
  <si>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</si>
  <si>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</si>
  <si>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</si>
  <si>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</si>
  <si>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</si>
  <si>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</si>
  <si>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</si>
  <si>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</si>
  <si>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</si>
  <si>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</si>
  <si>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</si>
  <si>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</si>
  <si>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</si>
  <si>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</si>
  <si>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</si>
  <si>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</si>
  <si>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</si>
  <si>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</si>
  <si>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</si>
  <si>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</si>
  <si>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</si>
  <si>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</si>
  <si>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</si>
  <si>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</si>
  <si>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</si>
  <si>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</si>
  <si>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</si>
  <si>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</si>
  <si>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</si>
  <si>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</si>
  <si>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</si>
  <si>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</si>
  <si>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</si>
  <si>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</si>
  <si>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</si>
  <si>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</si>
  <si>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</si>
  <si>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</si>
  <si>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</si>
  <si>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</si>
  <si>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</si>
  <si>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</si>
  <si>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</si>
  <si>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</si>
  <si>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</si>
  <si>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</si>
  <si>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</si>
  <si>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</si>
  <si>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</si>
  <si>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</si>
  <si>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</si>
  <si>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</si>
  <si>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</si>
  <si>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</si>
  <si>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</si>
  <si>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</si>
  <si>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</si>
  <si>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</si>
  <si>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</si>
  <si>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</si>
  <si>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</si>
  <si>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</si>
  <si>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</si>
  <si>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</si>
  <si>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</si>
  <si>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</si>
  <si>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</si>
  <si>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</si>
  <si>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</si>
  <si>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</si>
  <si>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</si>
  <si>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</si>
  <si>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</si>
  <si>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</si>
  <si>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</si>
  <si>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</si>
  <si>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</si>
  <si>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</si>
  <si>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</si>
  <si>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</si>
  <si>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</si>
  <si>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</si>
  <si>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</si>
  <si>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</si>
  <si>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</si>
  <si>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</si>
  <si>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</si>
  <si>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</si>
  <si>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</si>
  <si>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</si>
  <si>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</si>
  <si>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</si>
  <si>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</si>
  <si>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</si>
  <si>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</si>
  <si>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</si>
  <si>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</si>
  <si>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</si>
  <si>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</si>
  <si>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</si>
  <si>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</si>
  <si>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</si>
  <si>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</si>
  <si>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</si>
  <si>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</si>
  <si>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</si>
  <si>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</si>
  <si>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</si>
  <si>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</si>
  <si>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</si>
  <si>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</si>
  <si>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</si>
  <si>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</si>
  <si>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</si>
  <si>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</si>
  <si>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</si>
  <si>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</si>
  <si>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</si>
  <si>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</si>
  <si>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</si>
  <si>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</si>
  <si>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</si>
  <si>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</si>
  <si>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</si>
  <si>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</si>
  <si>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</si>
  <si>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</si>
  <si>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</si>
  <si>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</si>
  <si>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</si>
  <si>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</si>
  <si>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</si>
  <si>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</si>
  <si>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</si>
  <si>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</si>
  <si>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</si>
  <si>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</si>
  <si>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</si>
  <si>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</si>
  <si>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</si>
  <si>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</si>
  <si>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</si>
  <si>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</si>
  <si>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</si>
  <si>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</si>
  <si>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</si>
  <si>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</si>
  <si>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</si>
  <si>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</si>
  <si>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</si>
  <si>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</si>
  <si>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</si>
  <si>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</si>
  <si>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</si>
  <si>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</si>
  <si>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</si>
  <si>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</si>
  <si>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</si>
  <si>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</si>
  <si>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</si>
  <si>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</si>
  <si>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</si>
  <si>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</si>
  <si>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</si>
  <si>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</si>
  <si>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</si>
  <si>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</si>
  <si>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</si>
  <si>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</si>
  <si>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</si>
  <si>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</si>
  <si>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</si>
  <si>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</si>
  <si>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</si>
  <si>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</si>
  <si>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</si>
  <si>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</si>
  <si>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</si>
  <si>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</si>
  <si>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</si>
  <si>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</si>
  <si>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</si>
  <si>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</si>
  <si>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</si>
  <si>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</si>
  <si>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</si>
  <si>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</si>
  <si>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</si>
  <si>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</si>
  <si>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</si>
  <si>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</si>
  <si>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</si>
  <si>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</si>
  <si>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</si>
  <si>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</si>
  <si>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</si>
  <si>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</si>
  <si>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</si>
  <si>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</si>
  <si>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</si>
  <si>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</si>
  <si>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</si>
  <si>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</si>
  <si>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</si>
  <si>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</si>
  <si>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</si>
  <si>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</si>
  <si>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</si>
  <si>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</si>
  <si>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</si>
  <si>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</si>
  <si>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</si>
  <si>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</si>
  <si>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</si>
  <si>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</si>
  <si>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</si>
  <si>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</si>
  <si>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</si>
  <si>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</si>
  <si>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</si>
  <si>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</si>
  <si>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</si>
  <si>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</si>
  <si>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</si>
  <si>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</si>
  <si>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</si>
  <si>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</si>
  <si>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</si>
  <si>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</si>
  <si>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</si>
  <si>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</si>
  <si>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</si>
  <si>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</si>
  <si>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</si>
  <si>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</si>
  <si>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</si>
  <si>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</si>
  <si>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</si>
  <si>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</si>
  <si>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</si>
  <si>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</si>
  <si>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</si>
  <si>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</si>
  <si>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</si>
  <si>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</si>
  <si>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</si>
  <si>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</si>
  <si>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</si>
  <si>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</si>
  <si>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</si>
  <si>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</si>
  <si>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</si>
  <si>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</si>
  <si>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</si>
  <si>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</si>
  <si>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</si>
  <si>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</si>
  <si>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</si>
  <si>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</si>
  <si>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</si>
  <si>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</si>
  <si>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</si>
  <si>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</si>
  <si>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</si>
  <si>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</si>
  <si>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</si>
  <si>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</si>
  <si>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</si>
  <si>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</si>
  <si>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</si>
  <si>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</si>
  <si>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</si>
  <si>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</si>
  <si>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</si>
  <si>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</si>
  <si>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</si>
  <si>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</si>
  <si>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</si>
  <si>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</si>
  <si>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</si>
  <si>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</si>
  <si>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</si>
  <si>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</si>
  <si>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</si>
  <si>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</si>
  <si>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</si>
  <si>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</si>
  <si>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</si>
  <si>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</si>
  <si>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</si>
  <si>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</si>
  <si>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</si>
  <si>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</si>
  <si>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</si>
  <si>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</si>
  <si>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</si>
  <si>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</si>
  <si>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</si>
  <si>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</si>
  <si>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</si>
  <si>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</si>
  <si>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</si>
  <si>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</si>
  <si>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</si>
  <si>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</si>
  <si>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</si>
  <si>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</si>
  <si>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</si>
  <si>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</si>
  <si>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</si>
  <si>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</si>
  <si>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</si>
  <si>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</si>
  <si>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</si>
  <si>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</si>
  <si>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</si>
  <si>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</si>
  <si>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</si>
  <si>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</si>
  <si>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</si>
  <si>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</si>
  <si>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</si>
  <si>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</si>
  <si>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</si>
  <si>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</si>
  <si>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</si>
  <si>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</si>
  <si>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</si>
  <si>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</si>
  <si>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</si>
  <si>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</si>
  <si>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</si>
  <si>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</si>
  <si>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</si>
  <si>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</si>
  <si>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</si>
  <si>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</si>
  <si>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</si>
  <si>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</si>
  <si>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</si>
  <si>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</si>
  <si>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</si>
  <si>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</si>
  <si>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</si>
  <si>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</si>
  <si>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</si>
  <si>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</si>
  <si>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</si>
  <si>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</si>
  <si>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</si>
  <si>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</si>
  <si>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</si>
  <si>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</si>
  <si>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</si>
  <si>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</si>
  <si>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</si>
  <si>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</si>
  <si>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</si>
  <si>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</si>
  <si>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</si>
  <si>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</si>
  <si>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</si>
  <si>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</si>
  <si>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</si>
  <si>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</si>
  <si>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</si>
  <si>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</si>
  <si>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</si>
  <si>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</si>
  <si>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</si>
  <si>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</si>
  <si>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</si>
  <si>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</si>
  <si>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</si>
  <si>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</si>
  <si>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</si>
  <si>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</si>
  <si>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</si>
  <si>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</si>
  <si>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</si>
  <si>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</si>
  <si>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</si>
  <si>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</si>
  <si>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</si>
  <si>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</si>
  <si>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</si>
  <si>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</si>
  <si>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</si>
  <si>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</si>
  <si>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</si>
  <si>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</si>
  <si>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</si>
  <si>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</si>
  <si>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</si>
  <si>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</si>
  <si>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</si>
  <si>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</si>
  <si>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</si>
  <si>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</si>
  <si>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</si>
  <si>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</si>
  <si>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</si>
  <si>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</si>
  <si>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</si>
  <si>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</si>
  <si>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</si>
  <si>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</si>
  <si>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</si>
  <si>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</si>
  <si>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</si>
  <si>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</si>
  <si>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</si>
  <si>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</si>
  <si>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</si>
  <si>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</si>
  <si>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</si>
  <si>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</si>
  <si>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</si>
  <si>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</si>
  <si>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</si>
  <si>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</si>
  <si>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</si>
  <si>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</si>
  <si>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</si>
  <si>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</si>
  <si>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</si>
  <si>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</si>
  <si>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</si>
  <si>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</si>
  <si>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</si>
  <si>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</si>
  <si>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</si>
  <si>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</si>
  <si>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</si>
  <si>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</si>
  <si>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</si>
  <si>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</si>
  <si>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</si>
  <si>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</si>
  <si>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</si>
  <si>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</si>
  <si>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</si>
  <si>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</si>
  <si>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</si>
  <si>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</si>
  <si>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</si>
  <si>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</si>
  <si>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</si>
  <si>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</si>
  <si>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</si>
  <si>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</si>
  <si>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</si>
  <si>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</si>
  <si>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</si>
  <si>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</si>
  <si>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</si>
  <si>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</si>
  <si>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</si>
  <si>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</si>
  <si>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</si>
  <si>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</si>
  <si>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</si>
  <si>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</si>
  <si>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</si>
  <si>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</si>
  <si>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</si>
  <si>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</si>
  <si>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</si>
  <si>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</si>
  <si>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</si>
  <si>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</si>
  <si>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</si>
  <si>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</si>
  <si>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</si>
  <si>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</si>
  <si>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</si>
  <si>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</si>
  <si>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</si>
  <si>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</si>
  <si>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</si>
  <si>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</si>
  <si>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</si>
  <si>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</si>
  <si>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</si>
  <si>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</si>
  <si>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</si>
  <si>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</si>
  <si>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</si>
  <si>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</si>
  <si>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</si>
  <si>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</si>
  <si>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</si>
  <si>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</si>
  <si>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</si>
  <si>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</si>
  <si>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</si>
  <si>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</si>
  <si>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</si>
  <si>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</si>
  <si>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</si>
  <si>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</si>
  <si>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</si>
  <si>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</si>
  <si>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</si>
  <si>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</si>
  <si>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</si>
  <si>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</si>
  <si>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</si>
  <si>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</si>
  <si>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</si>
  <si>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</si>
  <si>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</si>
  <si>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</si>
  <si>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</si>
  <si>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</si>
  <si>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</si>
  <si>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</si>
  <si>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</si>
  <si>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</si>
  <si>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</si>
  <si>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</si>
  <si>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</si>
  <si>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</si>
  <si>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</si>
  <si>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</si>
  <si>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</si>
  <si>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</si>
  <si>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</si>
  <si>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</si>
  <si>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</si>
  <si>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</si>
  <si>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</si>
  <si>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</si>
  <si>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</si>
  <si>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</si>
  <si>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</si>
  <si>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</si>
  <si>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</si>
  <si>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</si>
  <si>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</si>
  <si>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</si>
  <si>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</si>
  <si>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</si>
  <si>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</si>
  <si>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</si>
  <si>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</si>
  <si>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</si>
  <si>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</si>
  <si>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</si>
  <si>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</si>
  <si>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</si>
  <si>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</si>
  <si>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</si>
  <si>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</si>
  <si>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</si>
  <si>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</si>
  <si>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</si>
  <si>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</si>
  <si>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</si>
  <si>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</si>
  <si>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</si>
  <si>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</si>
  <si>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</si>
  <si>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</si>
  <si>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</si>
  <si>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</si>
  <si>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</si>
  <si>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</si>
  <si>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</si>
  <si>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</si>
  <si>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</si>
  <si>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</si>
  <si>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</si>
  <si>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</si>
  <si>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</si>
  <si>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</si>
  <si>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</si>
  <si>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</si>
  <si>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</si>
  <si>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</si>
  <si>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</si>
  <si>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</si>
  <si>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</si>
  <si>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</si>
  <si>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</si>
  <si>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</si>
  <si>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</si>
  <si>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</si>
  <si>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</si>
  <si>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</si>
  <si>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</si>
  <si>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</si>
  <si>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</si>
  <si>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</si>
  <si>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</si>
  <si>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</si>
  <si>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</si>
  <si>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</si>
  <si>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</si>
  <si>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</si>
  <si>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</si>
  <si>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</si>
  <si>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</si>
  <si>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</si>
  <si>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</si>
  <si>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</si>
  <si>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</si>
  <si>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</si>
  <si>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</si>
  <si>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</si>
  <si>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</si>
  <si>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</si>
  <si>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</si>
  <si>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</si>
  <si>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</si>
  <si>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</si>
  <si>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</si>
  <si>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</si>
  <si>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</si>
  <si>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</si>
  <si>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</si>
  <si>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</si>
  <si>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</si>
  <si>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</si>
  <si>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</si>
  <si>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</si>
  <si>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</si>
  <si>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</si>
  <si>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</si>
  <si>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</si>
  <si>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</si>
  <si>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</si>
  <si>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</si>
  <si>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</si>
  <si>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</si>
  <si>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</si>
  <si>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</si>
  <si>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</si>
  <si>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</si>
  <si>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</si>
  <si>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</si>
  <si>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</si>
  <si>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</si>
  <si>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</si>
  <si>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</si>
  <si>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</si>
  <si>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</si>
  <si>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</si>
  <si>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</si>
  <si>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</si>
  <si>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</si>
  <si>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</si>
  <si>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</si>
  <si>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</si>
  <si>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</si>
  <si>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</si>
  <si>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</si>
  <si>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</si>
  <si>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</si>
  <si>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</si>
  <si>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</si>
  <si>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</si>
  <si>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</si>
  <si>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</si>
  <si>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</si>
  <si>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</si>
  <si>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</si>
  <si>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</si>
  <si>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</si>
  <si>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</si>
  <si>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</si>
  <si>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</si>
  <si>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</si>
  <si>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</si>
  <si>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</si>
  <si>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</si>
  <si>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</si>
  <si>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</si>
  <si>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</si>
  <si>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</si>
  <si>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</si>
  <si>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</si>
  <si>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</si>
  <si>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</si>
  <si>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</si>
  <si>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</si>
  <si>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</si>
  <si>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</si>
  <si>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</si>
  <si>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</si>
  <si>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</si>
  <si>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</si>
  <si>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</si>
  <si>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</si>
  <si>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</si>
  <si>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</si>
  <si>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</si>
  <si>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</si>
  <si>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</si>
  <si>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</si>
  <si>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</si>
  <si>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</si>
  <si>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</si>
  <si>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</si>
  <si>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</si>
  <si>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</si>
  <si>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</si>
  <si>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</si>
  <si>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</si>
  <si>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</si>
  <si>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</si>
  <si>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</si>
  <si>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</si>
  <si>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</si>
  <si>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</si>
  <si>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</si>
  <si>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</si>
  <si>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</si>
  <si>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</si>
  <si>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</si>
  <si>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</si>
  <si>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</si>
  <si>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</si>
  <si>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</si>
  <si>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</si>
  <si>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</si>
  <si>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</si>
  <si>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</si>
  <si>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</si>
  <si>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</si>
  <si>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</si>
  <si>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</si>
  <si>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</si>
  <si>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</si>
  <si>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</si>
  <si>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</si>
  <si>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</si>
  <si>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</si>
  <si>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</si>
  <si>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</si>
  <si>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</si>
  <si>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</si>
  <si>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</si>
  <si>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</si>
  <si>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</si>
  <si>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</si>
  <si>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</si>
  <si>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</si>
  <si>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</si>
  <si>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</si>
  <si>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</si>
  <si>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</si>
  <si>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</si>
  <si>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</si>
  <si>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</si>
  <si>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</si>
  <si>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</si>
  <si>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</si>
  <si>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</si>
  <si>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</si>
  <si>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</si>
  <si>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</si>
  <si>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</si>
  <si>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</si>
  <si>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</si>
  <si>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</si>
  <si>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</si>
  <si>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</si>
  <si>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</si>
  <si>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</si>
  <si>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</si>
  <si>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</si>
  <si>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</si>
  <si>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</si>
  <si>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</si>
  <si>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</si>
  <si>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</si>
  <si>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</si>
  <si>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</si>
  <si>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</si>
  <si>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</si>
  <si>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</si>
  <si>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</si>
  <si>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</si>
  <si>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</si>
  <si>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</si>
  <si>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</si>
  <si>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</si>
  <si>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</si>
  <si>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</si>
  <si>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</si>
  <si>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</si>
  <si>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</si>
  <si>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</si>
  <si>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</si>
  <si>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</si>
  <si>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</si>
  <si>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</si>
  <si>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</si>
  <si>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</si>
  <si>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</si>
  <si>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</si>
  <si>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</si>
  <si>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</si>
  <si>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</si>
  <si>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</si>
  <si>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</si>
  <si>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</si>
  <si>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</si>
  <si>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</si>
  <si>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</si>
  <si>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</si>
  <si>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</si>
  <si>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</si>
  <si>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</si>
  <si>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</si>
  <si>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</si>
  <si>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</si>
  <si>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</si>
  <si>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</si>
  <si>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</si>
  <si>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</si>
  <si>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</si>
  <si>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</si>
  <si>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</si>
  <si>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</si>
  <si>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</si>
  <si>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</si>
  <si>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</si>
  <si>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</si>
  <si>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</si>
  <si>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</si>
  <si>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</si>
  <si>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</si>
  <si>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</si>
  <si>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</si>
  <si>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</si>
  <si>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</si>
  <si>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</si>
  <si>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</si>
  <si>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</si>
  <si>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</si>
  <si>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</si>
  <si>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</si>
  <si>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</si>
  <si>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</si>
  <si>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</si>
  <si>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</si>
  <si>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</si>
  <si>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</si>
  <si>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</si>
  <si>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</si>
  <si>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</si>
  <si>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</si>
  <si>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</si>
  <si>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</si>
  <si>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</si>
  <si>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</si>
  <si>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</si>
  <si>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</si>
  <si>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</si>
  <si>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</si>
  <si>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</si>
  <si>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</si>
  <si>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</si>
  <si>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</si>
  <si>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</si>
  <si>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</si>
  <si>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</si>
  <si>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</si>
  <si>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</si>
  <si>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</si>
  <si>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</si>
  <si>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</si>
  <si>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</si>
  <si>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</si>
  <si>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</si>
  <si>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</si>
  <si>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</si>
  <si>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</si>
  <si>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</si>
  <si>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</si>
  <si>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</si>
  <si>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</si>
  <si>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</si>
  <si>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</si>
  <si>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</si>
  <si>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</si>
  <si>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</si>
  <si>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</si>
  <si>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</si>
  <si>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</si>
  <si>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</si>
  <si>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</si>
  <si>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</si>
  <si>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</si>
  <si>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</si>
  <si>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</si>
  <si>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</si>
  <si>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</si>
  <si>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</si>
  <si>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</si>
  <si>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</si>
  <si>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</si>
  <si>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</si>
  <si>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</si>
  <si>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</si>
  <si>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</si>
  <si>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</si>
  <si>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</si>
  <si>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</si>
  <si>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</si>
  <si>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</si>
  <si>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</si>
  <si>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</si>
  <si>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</si>
  <si>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</si>
  <si>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</si>
  <si>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</si>
  <si>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</si>
  <si>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</si>
  <si>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</si>
  <si>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</si>
  <si>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</si>
  <si>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</si>
  <si>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</si>
  <si>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</si>
  <si>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</si>
  <si>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</si>
  <si>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</si>
  <si>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</si>
  <si>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</si>
  <si>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</si>
  <si>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</si>
  <si>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</si>
  <si>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</si>
  <si>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</si>
  <si>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</si>
  <si>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</si>
  <si>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</si>
  <si>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</si>
  <si>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</si>
  <si>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</si>
  <si>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</si>
  <si>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</si>
  <si>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</si>
  <si>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</si>
  <si>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</si>
  <si>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</si>
  <si>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</si>
  <si>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</si>
  <si>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</si>
  <si>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</si>
  <si>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</si>
  <si>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</si>
  <si>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</si>
  <si>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</si>
  <si>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</si>
  <si>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</si>
  <si>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</si>
  <si>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</si>
  <si>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</si>
  <si>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</si>
  <si>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</si>
  <si>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</si>
  <si>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</si>
  <si>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</si>
  <si>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</si>
  <si>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</si>
  <si>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</si>
  <si>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</si>
  <si>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</si>
  <si>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</si>
  <si>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</si>
  <si>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</si>
  <si>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</si>
  <si>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</si>
  <si>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</si>
  <si>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</si>
  <si>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</si>
  <si>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</si>
  <si>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</si>
  <si>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</si>
  <si>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</si>
  <si>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</si>
  <si>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</si>
  <si>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</si>
  <si>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</si>
  <si>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</si>
  <si>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</si>
  <si>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</si>
  <si>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</si>
  <si>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</si>
  <si>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</si>
  <si>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</si>
  <si>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</si>
  <si>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</si>
  <si>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</si>
  <si>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</si>
  <si>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</si>
  <si>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</si>
  <si>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</si>
  <si>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</si>
  <si>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</si>
  <si>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</si>
  <si>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</si>
  <si>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</si>
  <si>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</si>
  <si>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</si>
  <si>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</si>
  <si>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</si>
  <si>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</si>
  <si>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</si>
  <si>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</si>
  <si>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</si>
  <si>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</si>
  <si>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</si>
  <si>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</si>
  <si>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</si>
  <si>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</si>
  <si>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</si>
  <si>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</si>
  <si>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</si>
  <si>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</si>
  <si>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</si>
  <si>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</si>
  <si>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</si>
  <si>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</si>
  <si>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</si>
  <si>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</si>
  <si>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</si>
  <si>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</si>
  <si>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</si>
  <si>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</si>
  <si>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</si>
  <si>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</si>
  <si>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</si>
  <si>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</si>
  <si>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</si>
  <si>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</si>
  <si>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</si>
  <si>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</si>
  <si>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</si>
  <si>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</si>
  <si>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</si>
  <si>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</si>
  <si>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</si>
  <si>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</si>
  <si>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</si>
  <si>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</si>
  <si>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</si>
  <si>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</si>
  <si>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</si>
  <si>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</si>
  <si>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</si>
  <si>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</si>
  <si>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</si>
  <si>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</si>
  <si>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</si>
  <si>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</si>
  <si>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</si>
  <si>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</si>
  <si>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</si>
  <si>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</si>
  <si>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</si>
  <si>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</si>
  <si>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</si>
  <si>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</si>
  <si>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</si>
  <si>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</si>
  <si>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</si>
  <si>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</si>
  <si>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</si>
  <si>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</si>
  <si>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</si>
  <si>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</si>
  <si>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</si>
  <si>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</si>
  <si>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</si>
  <si>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</si>
  <si>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</si>
  <si>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</si>
  <si>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</si>
  <si>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</si>
  <si>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</si>
  <si>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</si>
  <si>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</si>
  <si>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</si>
  <si>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</si>
  <si>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</si>
  <si>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</si>
  <si>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</si>
  <si>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</si>
  <si>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</si>
  <si>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</si>
  <si>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</si>
  <si>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</si>
  <si>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</si>
  <si>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</si>
  <si>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</si>
  <si>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</si>
  <si>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</si>
  <si>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</si>
  <si>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</si>
  <si>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</si>
  <si>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</si>
  <si>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</si>
  <si>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</si>
  <si>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</si>
  <si>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</si>
  <si>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</si>
  <si>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</si>
  <si>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</si>
  <si>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</si>
  <si>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</si>
  <si>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</si>
  <si>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</si>
  <si>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</si>
  <si>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</si>
  <si>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</si>
  <si>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</si>
  <si>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</si>
  <si>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</si>
  <si>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</si>
  <si>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</si>
  <si>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</si>
  <si>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</si>
  <si>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</si>
  <si>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</si>
  <si>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</si>
  <si>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</si>
  <si>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</si>
  <si>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</si>
  <si>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</si>
  <si>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</si>
  <si>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</si>
  <si>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</si>
  <si>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</si>
  <si>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</si>
  <si>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</si>
  <si>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</si>
  <si>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</si>
  <si>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</si>
  <si>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</si>
  <si>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</si>
  <si>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</si>
  <si>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</si>
  <si>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</si>
  <si>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</si>
  <si>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</si>
  <si>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</si>
  <si>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</si>
  <si>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</si>
  <si>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</si>
  <si>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</si>
  <si>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</si>
  <si>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</si>
  <si>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</si>
  <si>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</si>
  <si>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</si>
  <si>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</si>
  <si>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</si>
  <si>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</si>
  <si>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</si>
  <si>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</si>
  <si>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</si>
  <si>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</si>
  <si>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</si>
  <si>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</si>
  <si>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</si>
  <si>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</si>
  <si>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</si>
  <si>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</si>
  <si>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</si>
  <si>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</si>
  <si>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</si>
  <si>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</si>
  <si>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</si>
  <si>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</si>
  <si>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</si>
  <si>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</si>
  <si>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</si>
  <si>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</si>
  <si>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</si>
  <si>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</si>
  <si>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</si>
  <si>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</si>
  <si>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</si>
  <si>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</si>
  <si>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</si>
  <si>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</si>
  <si>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</si>
  <si>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</si>
  <si>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</si>
  <si>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</si>
  <si>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</si>
  <si>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</si>
  <si>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</si>
  <si>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</si>
  <si>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</si>
  <si>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</si>
  <si>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</si>
  <si>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</si>
  <si>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</si>
  <si>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</si>
  <si>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</si>
  <si>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</si>
  <si>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</si>
  <si>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</si>
  <si>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</si>
  <si>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</si>
  <si>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</si>
  <si>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</si>
  <si>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</si>
  <si>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</si>
  <si>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</si>
  <si>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</si>
  <si>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</si>
  <si>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</si>
  <si>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</si>
  <si>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</si>
  <si>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</si>
  <si>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</si>
  <si>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</si>
  <si>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</si>
  <si>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</si>
  <si>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</si>
  <si>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</si>
  <si>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</si>
  <si>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</si>
  <si>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</si>
  <si>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</si>
  <si>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</si>
  <si>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</si>
  <si>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</si>
  <si>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</si>
  <si>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</si>
  <si>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</si>
  <si>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</si>
  <si>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</si>
  <si>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</si>
  <si>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</si>
  <si>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</si>
  <si>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</si>
  <si>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</si>
  <si>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</si>
  <si>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</si>
  <si>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</si>
  <si>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</si>
  <si>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</si>
  <si>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</si>
  <si>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</si>
  <si>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</si>
  <si>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</si>
  <si>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</si>
  <si>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</si>
  <si>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</si>
  <si>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</si>
  <si>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</si>
  <si>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</si>
  <si>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</si>
  <si>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</si>
  <si>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</si>
  <si>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</si>
  <si>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</si>
  <si>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</si>
  <si>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</si>
  <si>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</si>
  <si>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</si>
  <si>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</si>
  <si>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</si>
  <si>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</si>
  <si>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</si>
  <si>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</si>
  <si>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</si>
  <si>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</si>
  <si>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</si>
  <si>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</si>
  <si>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</si>
  <si>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</si>
  <si>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</si>
  <si>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</si>
  <si>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</si>
  <si>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</si>
  <si>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</si>
  <si>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</si>
  <si>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</si>
  <si>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</si>
  <si>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</si>
  <si>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</si>
  <si>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</si>
  <si>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</si>
  <si>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</si>
  <si>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</si>
  <si>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</si>
  <si>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</si>
  <si>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</si>
  <si>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</si>
  <si>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</si>
  <si>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</si>
  <si>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</si>
  <si>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</si>
  <si>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</si>
  <si>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</si>
  <si>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</si>
  <si>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</si>
  <si>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</si>
  <si>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</si>
  <si>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</si>
  <si>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</si>
  <si>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</si>
  <si>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</si>
  <si>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</si>
  <si>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</si>
  <si>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</si>
  <si>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</si>
  <si>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</si>
  <si>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</si>
  <si>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</si>
  <si>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</si>
  <si>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</si>
  <si>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</si>
  <si>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</si>
  <si>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</si>
  <si>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</si>
  <si>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</si>
  <si>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</si>
  <si>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</si>
  <si>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</si>
  <si>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</si>
  <si>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</si>
  <si>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</si>
  <si>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</si>
  <si>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</si>
  <si>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</si>
  <si>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</si>
  <si>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</si>
  <si>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</si>
  <si>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</si>
  <si>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</si>
  <si>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</si>
  <si>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</si>
  <si>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</si>
  <si>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</si>
  <si>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</si>
  <si>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</si>
  <si>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</si>
  <si>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</si>
  <si>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</si>
  <si>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</si>
  <si>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</si>
  <si>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</si>
  <si>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</si>
  <si>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</si>
  <si>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</si>
  <si>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</si>
  <si>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</si>
  <si>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</si>
  <si>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</si>
  <si>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</si>
  <si>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</si>
  <si>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</si>
  <si>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</si>
  <si>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</si>
  <si>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</si>
  <si>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</si>
  <si>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</si>
  <si>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</si>
  <si>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</si>
  <si>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</si>
  <si>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</si>
  <si>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</si>
  <si>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</si>
  <si>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</si>
  <si>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</si>
  <si>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</si>
  <si>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</si>
  <si>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</si>
  <si>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</si>
  <si>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</si>
  <si>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</si>
  <si>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</si>
  <si>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</si>
  <si>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</si>
  <si>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</si>
  <si>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</si>
  <si>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</si>
  <si>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</si>
  <si>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</si>
  <si>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</si>
  <si>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</si>
  <si>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</si>
  <si>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</si>
  <si>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</si>
  <si>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</si>
  <si>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</si>
  <si>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</si>
  <si>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</si>
  <si>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</si>
  <si>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</si>
  <si>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</si>
  <si>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</si>
  <si>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</si>
  <si>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</si>
  <si>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</si>
  <si>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</si>
  <si>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</si>
  <si>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</si>
  <si>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</si>
  <si>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</si>
  <si>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</si>
  <si>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</si>
  <si>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</si>
  <si>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</si>
  <si>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</si>
  <si>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</si>
  <si>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</si>
  <si>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</si>
  <si>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</si>
  <si>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</si>
  <si>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</si>
  <si>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</si>
  <si>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</si>
  <si>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</si>
  <si>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</si>
  <si>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</si>
  <si>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</si>
  <si>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</si>
  <si>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</si>
  <si>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</si>
  <si>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</si>
  <si>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</si>
  <si>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</si>
  <si>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</si>
  <si>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</si>
  <si>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</si>
  <si>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</si>
  <si>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</si>
  <si>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</si>
  <si>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</si>
  <si>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</si>
  <si>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</si>
  <si>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</si>
  <si>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</si>
  <si>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</si>
  <si>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</si>
  <si>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</si>
  <si>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</si>
  <si>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</si>
  <si>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</si>
  <si>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</si>
  <si>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</si>
  <si>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</si>
  <si>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</si>
  <si>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</si>
  <si>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</si>
  <si>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</si>
  <si>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</si>
  <si>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</si>
  <si>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</si>
  <si>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</si>
  <si>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</si>
  <si>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</si>
  <si>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</si>
  <si>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</si>
  <si>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</si>
  <si>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</si>
  <si>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</si>
  <si>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</si>
  <si>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</si>
  <si>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</si>
  <si>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</si>
  <si>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</si>
  <si>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</si>
  <si>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</si>
  <si>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</si>
  <si>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</si>
  <si>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</si>
  <si>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</si>
  <si>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</si>
  <si>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</si>
  <si>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</si>
  <si>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</si>
  <si>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</si>
  <si>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</si>
  <si>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</si>
  <si>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</si>
  <si>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</si>
  <si>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</si>
  <si>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</si>
  <si>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</si>
  <si>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</si>
  <si>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</si>
  <si>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</si>
  <si>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</si>
  <si>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</si>
  <si>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</si>
  <si>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</si>
  <si>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</si>
  <si>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</si>
  <si>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</si>
  <si>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</si>
  <si>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</si>
  <si>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</si>
  <si>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</si>
  <si>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</si>
  <si>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</si>
  <si>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</si>
  <si>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</si>
  <si>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</si>
  <si>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</si>
  <si>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</si>
  <si>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</si>
  <si>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</si>
  <si>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</si>
  <si>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</si>
  <si>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</si>
  <si>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</si>
  <si>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</si>
  <si>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</si>
  <si>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</si>
  <si>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</si>
  <si>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</si>
  <si>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</si>
  <si>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</si>
  <si>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</si>
  <si>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</si>
  <si>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</si>
  <si>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</si>
  <si>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</si>
  <si>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</si>
  <si>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</si>
  <si>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</si>
  <si>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</si>
  <si>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</si>
  <si>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</si>
  <si>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</si>
  <si>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</si>
  <si>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</si>
  <si>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</si>
  <si>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</si>
  <si>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</si>
  <si>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</si>
  <si>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</si>
  <si>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</si>
  <si>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</si>
  <si>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</si>
  <si>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</si>
  <si>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</si>
  <si>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</si>
  <si>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</si>
  <si>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</si>
  <si>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</si>
  <si>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</si>
  <si>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</si>
  <si>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</si>
  <si>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</si>
  <si>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</si>
  <si>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</si>
  <si>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</si>
  <si>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</si>
  <si>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</si>
  <si>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</si>
  <si>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</si>
  <si>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</si>
  <si>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</si>
  <si>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</si>
  <si>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</si>
  <si>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</si>
  <si>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</si>
  <si>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</si>
  <si>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</si>
  <si>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</si>
  <si>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</si>
  <si>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</si>
  <si>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</si>
  <si>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</si>
  <si>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</si>
  <si>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</si>
  <si>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</si>
  <si>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</si>
  <si>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</si>
  <si>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</si>
  <si>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</si>
  <si>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</si>
  <si>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</si>
  <si>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</si>
  <si>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</si>
  <si>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</si>
  <si>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</si>
  <si>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</si>
  <si>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</si>
  <si>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</si>
  <si>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</si>
  <si>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</si>
  <si>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</si>
  <si>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</si>
  <si>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</si>
  <si>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</si>
  <si>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</si>
  <si>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</si>
  <si>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</si>
  <si>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</si>
  <si>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</si>
  <si>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</si>
  <si>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</si>
  <si>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</si>
  <si>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</si>
  <si>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</si>
  <si>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</si>
  <si>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</si>
  <si>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</si>
  <si>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</si>
  <si>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</si>
  <si>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</si>
  <si>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</si>
  <si>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</si>
  <si>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</si>
  <si>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</si>
  <si>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</si>
  <si>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</si>
  <si>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</si>
  <si>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</si>
  <si>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</si>
  <si>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</si>
  <si>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</si>
  <si>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</si>
  <si>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</si>
  <si>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</si>
  <si>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</si>
  <si>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</si>
  <si>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</si>
  <si>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</si>
  <si>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</si>
  <si>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</si>
  <si>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</si>
  <si>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</si>
  <si>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</si>
  <si>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</si>
  <si>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</si>
  <si>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</si>
  <si>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</si>
  <si>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</si>
  <si>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</si>
  <si>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</si>
  <si>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</si>
  <si>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</si>
  <si>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</si>
  <si>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</si>
  <si>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</si>
  <si>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</si>
  <si>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</si>
  <si>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</si>
  <si>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</si>
  <si>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</si>
  <si>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</si>
  <si>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</si>
  <si>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</si>
  <si>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</si>
  <si>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</si>
  <si>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</si>
  <si>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</si>
  <si>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</si>
  <si>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</si>
  <si>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</si>
  <si>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</si>
  <si>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</si>
  <si>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</si>
  <si>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</si>
  <si>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</si>
  <si>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</si>
  <si>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</si>
  <si>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</si>
  <si>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</si>
  <si>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</si>
  <si>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</si>
  <si>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</si>
  <si>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</si>
  <si>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</si>
  <si>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</si>
  <si>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</si>
  <si>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</si>
  <si>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</si>
  <si>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</si>
  <si>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</si>
  <si>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</si>
  <si>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</si>
  <si>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</si>
  <si>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</si>
  <si>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</si>
  <si>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</si>
  <si>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</si>
  <si>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</si>
  <si>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</si>
  <si>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</si>
  <si>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</si>
  <si>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</si>
  <si>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</si>
  <si>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</si>
  <si>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</si>
  <si>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</si>
  <si>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</si>
  <si>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</si>
  <si>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</si>
  <si>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</si>
  <si>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</si>
  <si>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</si>
  <si>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</si>
  <si>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</si>
  <si>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</si>
  <si>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</si>
  <si>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</si>
  <si>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</si>
  <si>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</si>
  <si>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</si>
  <si>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</si>
  <si>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</si>
  <si>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</si>
  <si>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</si>
  <si>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</si>
  <si>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</si>
  <si>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</si>
  <si>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</si>
  <si>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</si>
  <si>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</si>
  <si>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</si>
  <si>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</si>
  <si>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</si>
  <si>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</si>
  <si>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</si>
  <si>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</si>
  <si>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</si>
  <si>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</si>
  <si>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</si>
  <si>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</si>
  <si>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</si>
  <si>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</si>
  <si>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</si>
  <si>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</si>
  <si>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</si>
  <si>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</si>
  <si>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</si>
  <si>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</si>
  <si>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</si>
  <si>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</si>
  <si>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</si>
  <si>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</si>
  <si>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</si>
  <si>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</si>
  <si>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</si>
  <si>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</si>
  <si>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</si>
  <si>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</si>
  <si>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</si>
  <si>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</si>
  <si>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</si>
  <si>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</si>
  <si>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</si>
  <si>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</si>
  <si>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</si>
  <si>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</si>
  <si>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</si>
  <si>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</si>
  <si>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</si>
  <si>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</si>
  <si>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</si>
  <si>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</si>
  <si>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</si>
  <si>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</si>
  <si>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</si>
  <si>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</si>
  <si>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</si>
  <si>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</si>
  <si>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</si>
  <si>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</si>
  <si>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</si>
  <si>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</si>
  <si>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</si>
  <si>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</si>
  <si>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</si>
  <si>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</si>
  <si>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</si>
  <si>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</si>
  <si>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</si>
  <si>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</si>
  <si>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</si>
  <si>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</si>
  <si>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</si>
  <si>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</si>
  <si>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</si>
  <si>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</si>
  <si>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</si>
  <si>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</si>
  <si>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</si>
  <si>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</si>
  <si>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</si>
  <si>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</si>
  <si>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</si>
  <si>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</si>
  <si>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</si>
  <si>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</si>
  <si>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</si>
  <si>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</si>
  <si>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</si>
  <si>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</si>
  <si>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</si>
  <si>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</si>
  <si>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</si>
  <si>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</si>
  <si>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</si>
  <si>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</si>
  <si>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</si>
  <si>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</si>
  <si>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</si>
  <si>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</si>
  <si>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</si>
  <si>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</si>
  <si>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</si>
  <si>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</si>
  <si>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</si>
  <si>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</si>
  <si>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</si>
  <si>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</si>
  <si>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</si>
  <si>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</si>
  <si>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</si>
  <si>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</si>
  <si>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</si>
  <si>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</si>
  <si>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</si>
  <si>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</si>
  <si>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</si>
  <si>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</si>
  <si>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</si>
  <si>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</si>
  <si>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</si>
  <si>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</si>
  <si>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</si>
  <si>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</si>
  <si>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</si>
  <si>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</si>
  <si>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</si>
  <si>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</si>
  <si>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</si>
  <si>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</si>
  <si>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</si>
  <si>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</si>
  <si>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</si>
  <si>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</si>
  <si>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</si>
  <si>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</si>
  <si>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</si>
  <si>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</si>
  <si>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</si>
  <si>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</si>
  <si>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</si>
  <si>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</si>
  <si>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</si>
  <si>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</si>
  <si>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</si>
  <si>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</si>
  <si>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</si>
  <si>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</si>
  <si>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</si>
  <si>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</si>
  <si>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</si>
  <si>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</si>
  <si>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</si>
  <si>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</si>
  <si>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</si>
  <si>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</si>
  <si>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</si>
  <si>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</si>
  <si>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</si>
  <si>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</si>
  <si>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</si>
  <si>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</si>
  <si>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</si>
  <si>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</si>
  <si>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</si>
  <si>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</si>
  <si>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</si>
  <si>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</si>
  <si>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</si>
  <si>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</si>
  <si>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</si>
  <si>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</si>
  <si>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</si>
  <si>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</si>
  <si>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</si>
  <si>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</si>
  <si>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</si>
  <si>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</si>
  <si>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</si>
  <si>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</si>
  <si>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</si>
  <si>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</si>
  <si>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</si>
  <si>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</si>
  <si>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</si>
  <si>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</si>
  <si>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</si>
  <si>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</si>
  <si>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</si>
  <si>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</si>
  <si>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</si>
  <si>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</si>
  <si>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</si>
  <si>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</si>
  <si>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</si>
  <si>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</si>
  <si>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</si>
  <si>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</si>
  <si>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</si>
  <si>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</si>
  <si>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</si>
  <si>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</si>
  <si>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</si>
  <si>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</si>
  <si>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</si>
  <si>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</si>
  <si>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</si>
  <si>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</si>
  <si>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</si>
  <si>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</si>
  <si>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</si>
  <si>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</si>
  <si>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</si>
  <si>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</si>
  <si>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</si>
  <si>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</si>
  <si>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</si>
  <si>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</si>
  <si>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</si>
  <si>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</si>
  <si>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</si>
  <si>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</si>
  <si>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</si>
  <si>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</si>
  <si>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</si>
  <si>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</si>
  <si>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</si>
  <si>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</si>
  <si>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</si>
  <si>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</si>
  <si>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</si>
  <si>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</si>
  <si>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</si>
  <si>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</si>
  <si>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</si>
  <si>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</si>
  <si>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</si>
  <si>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</si>
  <si>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</si>
  <si>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</si>
  <si>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</si>
  <si>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</si>
  <si>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</si>
  <si>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</si>
  <si>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</si>
  <si>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</si>
  <si>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</si>
  <si>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</si>
  <si>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</si>
  <si>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</si>
  <si>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</si>
  <si>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</si>
  <si>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</si>
  <si>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</si>
  <si>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</si>
  <si>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</si>
  <si>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</si>
  <si>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</si>
  <si>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</si>
  <si>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</si>
  <si>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</si>
  <si>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</si>
  <si>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</si>
  <si>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</si>
  <si>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</si>
  <si>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</si>
  <si>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</si>
  <si>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</si>
  <si>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</si>
  <si>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</si>
  <si>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</si>
  <si>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</si>
  <si>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</si>
  <si>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</si>
  <si>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</si>
  <si>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</si>
  <si>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</si>
  <si>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</si>
  <si>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</si>
  <si>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</si>
  <si>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</si>
  <si>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</si>
  <si>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</si>
  <si>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</si>
  <si>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</si>
  <si>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</si>
  <si>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</si>
  <si>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</si>
  <si>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</si>
  <si>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</si>
  <si>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</si>
  <si>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</si>
  <si>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</si>
  <si>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</si>
  <si>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</si>
  <si>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</si>
  <si>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</si>
  <si>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</si>
  <si>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</si>
  <si>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</si>
  <si>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</si>
  <si>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</si>
  <si>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</si>
  <si>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</si>
  <si>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</si>
  <si>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</si>
  <si>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</si>
  <si>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</si>
  <si>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</si>
  <si>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</si>
  <si>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</si>
  <si>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</si>
  <si>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</si>
  <si>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</si>
  <si>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</si>
  <si>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</si>
  <si>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</si>
  <si>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</si>
  <si>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</si>
  <si>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</si>
  <si>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</si>
  <si>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</si>
  <si>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</si>
  <si>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</si>
  <si>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</si>
  <si>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</si>
  <si>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</si>
  <si>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</si>
  <si>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</si>
  <si>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</si>
  <si>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</si>
  <si>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</si>
  <si>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</si>
  <si>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</si>
  <si>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</si>
  <si>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</si>
  <si>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</si>
  <si>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</si>
  <si>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</si>
  <si>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</si>
  <si>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</si>
  <si>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</si>
  <si>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</si>
  <si>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</si>
  <si>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</si>
  <si>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</si>
  <si>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</si>
  <si>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</si>
  <si>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</si>
  <si>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</si>
  <si>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</si>
  <si>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</si>
  <si>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</si>
  <si>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</si>
  <si>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</si>
  <si>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</si>
  <si>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</si>
  <si>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</si>
  <si>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</si>
  <si>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</si>
  <si>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</si>
  <si>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</si>
  <si>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</si>
  <si>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</si>
  <si>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</si>
  <si>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</si>
  <si>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</si>
  <si>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</si>
  <si>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</si>
  <si>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</si>
  <si>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</si>
  <si>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</si>
  <si>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</si>
  <si>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</si>
  <si>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</si>
  <si>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</si>
  <si>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</si>
  <si>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</si>
  <si>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</si>
  <si>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</si>
  <si>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</si>
  <si>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</si>
  <si>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</si>
  <si>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</si>
  <si>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</si>
  <si>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</si>
  <si>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</si>
  <si>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</si>
  <si>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</si>
  <si>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</si>
  <si>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</si>
  <si>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</si>
  <si>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</si>
  <si>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</si>
  <si>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</si>
  <si>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</si>
  <si>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</si>
  <si>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</si>
  <si>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</si>
  <si>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</si>
  <si>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</si>
  <si>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</si>
  <si>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</si>
  <si>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</si>
  <si>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</si>
  <si>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</si>
  <si>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</si>
  <si>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</si>
  <si>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</si>
  <si>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</si>
  <si>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</si>
  <si>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</si>
  <si>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</si>
  <si>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</si>
  <si>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</si>
  <si>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</si>
  <si>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</si>
  <si>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</si>
  <si>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</si>
  <si>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</si>
  <si>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</si>
  <si>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</si>
  <si>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</si>
  <si>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</si>
  <si>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</si>
  <si>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</si>
  <si>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</si>
  <si>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</si>
  <si>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</si>
  <si>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</si>
  <si>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</si>
  <si>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</si>
  <si>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</si>
  <si>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</si>
  <si>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</si>
  <si>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</si>
  <si>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</si>
  <si>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</si>
  <si>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</si>
  <si>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</si>
  <si>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</si>
  <si>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</si>
  <si>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</si>
  <si>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</si>
  <si>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</si>
  <si>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</si>
  <si>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</si>
  <si>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</si>
  <si>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</si>
  <si>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</si>
  <si>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</si>
  <si>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</si>
  <si>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</si>
  <si>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</si>
  <si>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</si>
  <si>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</si>
  <si>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</si>
  <si>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</si>
  <si>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</si>
  <si>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</si>
  <si>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</si>
  <si>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</si>
  <si>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</si>
  <si>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</si>
  <si>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</si>
  <si>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</si>
  <si>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</si>
  <si>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</si>
  <si>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</si>
  <si>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</si>
  <si>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</si>
  <si>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</si>
  <si>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</si>
  <si>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</si>
  <si>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</si>
  <si>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</si>
  <si>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</si>
  <si>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</si>
  <si>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</si>
  <si>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</si>
  <si>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</si>
  <si>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</si>
  <si>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</si>
  <si>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</si>
  <si>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</si>
  <si>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</si>
  <si>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</si>
  <si>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</si>
  <si>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</si>
  <si>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</si>
  <si>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</si>
  <si>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</si>
  <si>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</si>
  <si>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</si>
  <si>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</si>
  <si>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</si>
  <si>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</si>
  <si>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</si>
  <si>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</si>
  <si>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</si>
  <si>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</si>
  <si>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</si>
  <si>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</si>
  <si>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</si>
  <si>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</si>
  <si>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</si>
  <si>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</si>
  <si>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</si>
  <si>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</si>
  <si>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</si>
  <si>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</si>
  <si>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</si>
  <si>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</si>
  <si>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</si>
  <si>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</si>
  <si>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</si>
  <si>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</si>
  <si>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</si>
  <si>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</si>
  <si>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</si>
  <si>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</si>
  <si>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</si>
  <si>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</si>
  <si>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</si>
  <si>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</si>
  <si>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</si>
  <si>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</si>
  <si>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</si>
  <si>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</si>
  <si>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</si>
  <si>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</si>
  <si>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</si>
  <si>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</si>
  <si>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</si>
  <si>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</si>
  <si>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</si>
  <si>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</si>
  <si>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</si>
  <si>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</si>
  <si>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</si>
  <si>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</si>
  <si>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</si>
  <si>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</si>
  <si>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</si>
  <si>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</si>
  <si>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</si>
  <si>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</si>
  <si>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</si>
  <si>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</si>
  <si>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</si>
  <si>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</si>
  <si>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</si>
  <si>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</si>
  <si>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</si>
  <si>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</si>
  <si>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</si>
  <si>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</si>
  <si>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</si>
  <si>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</si>
  <si>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</si>
  <si>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</si>
  <si>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</si>
  <si>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</si>
  <si>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</si>
  <si>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</si>
  <si>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</si>
  <si>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</si>
  <si>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</si>
  <si>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</si>
  <si>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</si>
  <si>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</si>
  <si>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</si>
  <si>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</si>
  <si>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</si>
  <si>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</si>
  <si>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</si>
  <si>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</si>
  <si>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</si>
  <si>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</si>
  <si>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</si>
  <si>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</si>
  <si>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</si>
  <si>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</si>
  <si>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</si>
  <si>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</si>
  <si>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</si>
  <si>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</si>
  <si>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</si>
  <si>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</si>
  <si>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</si>
  <si>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</si>
  <si>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</si>
  <si>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</si>
  <si>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</si>
  <si>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</si>
  <si>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</si>
  <si>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</si>
  <si>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</si>
  <si>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</si>
  <si>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</si>
  <si>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</si>
  <si>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</si>
  <si>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</si>
  <si>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</si>
  <si>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</si>
  <si>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</si>
  <si>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</si>
  <si>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</si>
  <si>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</si>
  <si>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</si>
  <si>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</si>
  <si>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</si>
  <si>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</si>
  <si>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</si>
  <si>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</si>
  <si>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</si>
  <si>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</si>
  <si>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</si>
  <si>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</si>
  <si>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</si>
  <si>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</si>
  <si>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</si>
  <si>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</si>
  <si>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</si>
  <si>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</si>
  <si>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</si>
  <si>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</si>
  <si>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</si>
  <si>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</si>
  <si>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</si>
  <si>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</si>
  <si>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</si>
  <si>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</si>
  <si>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</si>
  <si>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</si>
  <si>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</si>
  <si>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</si>
  <si>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</si>
  <si>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</si>
  <si>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</si>
  <si>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</si>
  <si>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</si>
  <si>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</si>
  <si>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</si>
  <si>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</si>
  <si>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</si>
  <si>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</si>
  <si>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</si>
  <si>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</si>
  <si>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</si>
  <si>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</si>
  <si>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</si>
  <si>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</si>
  <si>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</si>
  <si>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</si>
  <si>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</si>
  <si>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</si>
  <si>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</si>
  <si>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</si>
  <si>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</si>
  <si>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</si>
  <si>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</si>
  <si>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</si>
  <si>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</si>
  <si>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</si>
  <si>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</si>
  <si>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</si>
  <si>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</si>
  <si>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</si>
  <si>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</si>
  <si>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</si>
  <si>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</si>
  <si>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</si>
  <si>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</si>
  <si>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</si>
  <si>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</si>
  <si>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</si>
  <si>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</si>
  <si>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</si>
  <si>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</si>
  <si>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</si>
  <si>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</si>
  <si>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</si>
  <si>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</si>
  <si>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</si>
  <si>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</si>
  <si>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</si>
  <si>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</si>
  <si>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</si>
  <si>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</si>
  <si>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</si>
  <si>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</si>
  <si>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</si>
  <si>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</si>
  <si>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</si>
  <si>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</si>
  <si>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</si>
  <si>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</si>
  <si>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</si>
  <si>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</si>
  <si>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</si>
  <si>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</si>
  <si>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</si>
  <si>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</si>
  <si>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</si>
  <si>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</si>
  <si>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</si>
  <si>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</si>
  <si>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</si>
  <si>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</si>
  <si>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</si>
  <si>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</si>
  <si>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</si>
  <si>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</si>
  <si>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</si>
  <si>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</si>
  <si>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</si>
  <si>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</si>
  <si>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</si>
  <si>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</si>
  <si>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</si>
  <si>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</si>
  <si>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</si>
  <si>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</si>
  <si>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</si>
  <si>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</si>
  <si>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</si>
  <si>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</si>
  <si>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</si>
  <si>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</si>
  <si>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</si>
  <si>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</si>
  <si>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</si>
  <si>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</si>
  <si>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</si>
  <si>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</si>
  <si>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</si>
  <si>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</si>
  <si>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</si>
  <si>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</si>
  <si>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</si>
  <si>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</si>
  <si>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</si>
  <si>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</si>
  <si>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</si>
  <si>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</si>
  <si>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</si>
  <si>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</si>
  <si>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</si>
  <si>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</si>
  <si>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</si>
  <si>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</si>
  <si>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</si>
  <si>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</si>
  <si>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</si>
  <si>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</si>
  <si>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</si>
  <si>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</si>
  <si>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</si>
  <si>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</si>
  <si>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</si>
  <si>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</si>
  <si>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</si>
  <si>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</si>
  <si>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</si>
  <si>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</si>
  <si>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</si>
  <si>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</si>
  <si>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</si>
  <si>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</si>
  <si>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</si>
  <si>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</si>
  <si>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</si>
  <si>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</si>
  <si>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</si>
  <si>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</si>
  <si>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</si>
  <si>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</si>
  <si>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</si>
  <si>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</si>
  <si>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</si>
  <si>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</si>
  <si>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</si>
  <si>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</si>
  <si>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</si>
  <si>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</si>
  <si>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</si>
  <si>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</si>
  <si>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</si>
  <si>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</si>
  <si>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</si>
  <si>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</si>
  <si>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</si>
  <si>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</si>
  <si>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</si>
  <si>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</si>
  <si>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</si>
  <si>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</si>
  <si>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</si>
  <si>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</si>
  <si>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</si>
  <si>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</si>
  <si>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</si>
  <si>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</si>
  <si>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</si>
  <si>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</si>
  <si>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</si>
  <si>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</si>
  <si>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</si>
  <si>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</si>
  <si>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</si>
  <si>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</si>
  <si>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</si>
  <si>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</si>
  <si>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</si>
  <si>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</si>
  <si>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</si>
  <si>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</si>
  <si>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</si>
  <si>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</si>
  <si>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</si>
  <si>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</si>
  <si>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</si>
  <si>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</si>
  <si>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</si>
  <si>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</si>
  <si>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</si>
  <si>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</si>
  <si>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</si>
  <si>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</si>
  <si>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</si>
  <si>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</si>
  <si>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</si>
  <si>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</si>
  <si>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</si>
  <si>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</si>
  <si>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</si>
  <si>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</si>
  <si>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</si>
  <si>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</si>
  <si>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</si>
  <si>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</si>
  <si>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</si>
  <si>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</si>
  <si>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</si>
  <si>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</si>
  <si>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</si>
  <si>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</si>
  <si>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</si>
  <si>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</si>
  <si>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</si>
  <si>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</si>
  <si>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</si>
  <si>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</si>
  <si>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</si>
  <si>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</si>
  <si>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</si>
  <si>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</si>
  <si>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</si>
  <si>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</si>
  <si>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</si>
  <si>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</si>
  <si>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</si>
  <si>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</si>
  <si>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</si>
  <si>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</si>
  <si>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</si>
  <si>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</si>
  <si>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</si>
  <si>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</si>
  <si>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</si>
  <si>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</si>
  <si>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</si>
  <si>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</si>
  <si>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</si>
  <si>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</si>
  <si>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</si>
  <si>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</si>
  <si>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</si>
  <si>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</si>
  <si>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</si>
  <si>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</si>
  <si>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</si>
  <si>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</si>
  <si>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</si>
  <si>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</si>
  <si>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</si>
  <si>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</si>
  <si>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</si>
  <si>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</si>
  <si>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</si>
  <si>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</si>
  <si>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</si>
  <si>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</si>
  <si>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</si>
  <si>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</si>
  <si>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</si>
  <si>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</si>
  <si>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</si>
  <si>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</si>
  <si>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</si>
  <si>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</si>
  <si>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</si>
  <si>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</si>
  <si>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</si>
  <si>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</si>
  <si>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</si>
  <si>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</si>
  <si>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</si>
  <si>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</si>
  <si>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</si>
  <si>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</si>
  <si>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</si>
  <si>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</si>
  <si>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</si>
  <si>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</si>
  <si>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</si>
  <si>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</si>
  <si>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</si>
  <si>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</si>
  <si>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</si>
  <si>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</si>
  <si>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</si>
  <si>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</si>
  <si>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</si>
  <si>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</si>
  <si>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</si>
  <si>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</si>
  <si>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</si>
  <si>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</si>
  <si>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</si>
  <si>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</si>
  <si>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</si>
  <si>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</si>
  <si>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</si>
  <si>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</si>
  <si>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</si>
  <si>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</si>
  <si>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</si>
  <si>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</si>
  <si>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</si>
  <si>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</si>
  <si>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</si>
  <si>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</si>
  <si>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</si>
  <si>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</si>
  <si>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</si>
  <si>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</si>
  <si>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</si>
  <si>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</si>
  <si>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</si>
  <si>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</si>
  <si>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</si>
  <si>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</si>
  <si>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</si>
  <si>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</si>
  <si>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</si>
  <si>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</si>
  <si>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</si>
  <si>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</si>
  <si>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</si>
  <si>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</si>
  <si>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</si>
  <si>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</si>
  <si>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</si>
  <si>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</si>
  <si>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</si>
  <si>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</si>
  <si>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</si>
  <si>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</si>
  <si>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</si>
  <si>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</si>
  <si>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</si>
  <si>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</si>
  <si>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</si>
  <si>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</si>
  <si>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</si>
  <si>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</si>
  <si>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</si>
  <si>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</si>
  <si>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</si>
  <si>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</si>
  <si>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</si>
  <si>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</si>
  <si>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</si>
  <si>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</si>
  <si>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</si>
  <si>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</si>
  <si>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</si>
  <si>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</si>
  <si>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</si>
  <si>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</si>
  <si>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</si>
  <si>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</si>
  <si>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</si>
  <si>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</si>
  <si>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</si>
  <si>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</si>
  <si>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</si>
  <si>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</si>
  <si>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</si>
  <si>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</si>
  <si>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</si>
  <si>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</si>
  <si>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</si>
  <si>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</si>
  <si>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</si>
  <si>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</si>
  <si>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</si>
  <si>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</si>
  <si>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</si>
  <si>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</si>
  <si>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</si>
  <si>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</si>
  <si>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</si>
  <si>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</si>
  <si>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</si>
  <si>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</si>
  <si>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</si>
  <si>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</si>
  <si>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</si>
  <si>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</si>
  <si>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</si>
  <si>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</si>
  <si>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</si>
  <si>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</si>
  <si>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</si>
  <si>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</si>
  <si>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</si>
  <si>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</si>
  <si>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</si>
  <si>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</si>
  <si>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</si>
  <si>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</si>
  <si>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</si>
  <si>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</si>
  <si>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</si>
  <si>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</si>
  <si>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</si>
  <si>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</si>
  <si>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</si>
  <si>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</si>
  <si>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</si>
  <si>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</si>
  <si>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</si>
  <si>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</si>
  <si>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</si>
  <si>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</si>
  <si>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</si>
  <si>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</si>
  <si>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</si>
  <si>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</si>
  <si>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</si>
  <si>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</si>
  <si>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</si>
  <si>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</si>
  <si>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</si>
  <si>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</si>
  <si>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</si>
  <si>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</si>
  <si>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</si>
  <si>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</si>
  <si>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</si>
  <si>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</si>
  <si>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</si>
  <si>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</si>
  <si>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</si>
  <si>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</si>
  <si>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</si>
  <si>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</si>
  <si>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</si>
  <si>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</si>
  <si>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</si>
  <si>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</si>
  <si>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</si>
  <si>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</si>
  <si>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</si>
  <si>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</si>
  <si>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</si>
  <si>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</si>
  <si>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</si>
  <si>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</si>
  <si>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</si>
  <si>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</si>
  <si>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</si>
  <si>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</si>
  <si>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</si>
  <si>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</si>
  <si>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</si>
  <si>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</si>
  <si>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</si>
  <si>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</si>
  <si>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</si>
  <si>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</si>
  <si>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</si>
  <si>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</si>
  <si>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</si>
  <si>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</si>
  <si>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</si>
  <si>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</si>
  <si>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</si>
  <si>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</si>
  <si>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</si>
  <si>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</si>
  <si>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</si>
  <si>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</si>
  <si>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</si>
  <si>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</si>
  <si>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</si>
  <si>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</si>
  <si>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</si>
  <si>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</si>
  <si>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</si>
  <si>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</si>
  <si>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</si>
  <si>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</si>
  <si>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</si>
  <si>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</si>
  <si>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</si>
  <si>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</si>
  <si>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</si>
  <si>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</si>
  <si>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</si>
  <si>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</si>
  <si>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</si>
  <si>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</si>
  <si>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</si>
  <si>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</si>
  <si>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</si>
  <si>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</si>
  <si>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</si>
  <si>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</si>
  <si>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</si>
  <si>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</si>
  <si>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</si>
  <si>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</si>
  <si>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</si>
  <si>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</si>
  <si>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</si>
  <si>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</si>
  <si>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</si>
  <si>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</si>
  <si>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</si>
  <si>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</si>
  <si>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</si>
  <si>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</si>
  <si>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</si>
  <si>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</si>
  <si>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</si>
  <si>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</si>
  <si>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</si>
  <si>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</si>
  <si>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</si>
  <si>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</si>
  <si>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</si>
  <si>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</si>
  <si>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</si>
  <si>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</si>
  <si>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</si>
  <si>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</si>
  <si>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</si>
  <si>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</si>
  <si>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</si>
  <si>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</si>
  <si>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</si>
  <si>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</si>
  <si>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</si>
  <si>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</si>
  <si>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</si>
  <si>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</si>
  <si>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</si>
  <si>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</si>
  <si>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</si>
  <si>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</si>
  <si>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</si>
  <si>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</si>
  <si>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</si>
  <si>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</si>
  <si>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</si>
  <si>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</si>
  <si>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</si>
  <si>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</si>
  <si>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</si>
  <si>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</si>
  <si>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</si>
  <si>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</si>
  <si>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</si>
  <si>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</si>
  <si>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</si>
  <si>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</si>
  <si>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</si>
  <si>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</si>
  <si>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</si>
  <si>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</si>
  <si>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</si>
  <si>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</si>
  <si>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</si>
  <si>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</si>
  <si>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</si>
  <si>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</si>
  <si>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</si>
  <si>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</si>
  <si>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</si>
  <si>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</si>
  <si>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</si>
  <si>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</si>
  <si>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</si>
  <si>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</si>
  <si>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</si>
  <si>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</si>
  <si>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</si>
  <si>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</si>
  <si>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</si>
  <si>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</si>
  <si>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</si>
  <si>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</si>
  <si>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</si>
  <si>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</si>
  <si>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</si>
  <si>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</si>
  <si>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</si>
  <si>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</si>
  <si>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</si>
  <si>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</si>
  <si>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</si>
  <si>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</si>
  <si>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</si>
  <si>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</si>
  <si>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</si>
  <si>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</si>
  <si>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</si>
  <si>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</si>
  <si>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</si>
  <si>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</si>
  <si>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</si>
  <si>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</si>
  <si>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</si>
  <si>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</si>
  <si>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</si>
  <si>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</si>
  <si>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</si>
  <si>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</si>
  <si>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</si>
  <si>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</si>
  <si>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</si>
  <si>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</si>
  <si>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</si>
  <si>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</si>
  <si>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</si>
  <si>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</si>
  <si>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</si>
  <si>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</si>
  <si>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</si>
  <si>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</si>
  <si>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</si>
  <si>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</si>
  <si>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</si>
  <si>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</si>
  <si>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</si>
  <si>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</si>
  <si>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</si>
  <si>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</si>
  <si>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</si>
  <si>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</si>
  <si>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</si>
  <si>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</si>
  <si>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</si>
  <si>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</si>
  <si>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</si>
  <si>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</si>
  <si>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</si>
  <si>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</si>
  <si>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</si>
  <si>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</si>
  <si>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</si>
  <si>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</si>
  <si>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</si>
  <si>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</si>
  <si>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</si>
  <si>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</si>
  <si>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</si>
  <si>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</si>
  <si>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</si>
  <si>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</si>
  <si>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</si>
  <si>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</si>
  <si>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</si>
  <si>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</si>
  <si>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</si>
  <si>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</si>
  <si>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</si>
  <si>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</si>
  <si>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</si>
  <si>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</si>
  <si>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</si>
  <si>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</si>
  <si>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</si>
  <si>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</si>
  <si>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</si>
  <si>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</si>
  <si>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</si>
  <si>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</si>
  <si>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</si>
  <si>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</si>
  <si>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</si>
  <si>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</si>
  <si>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</si>
  <si>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</si>
  <si>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</si>
  <si>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</si>
  <si>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</si>
  <si>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</si>
  <si>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</si>
  <si>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</si>
  <si>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</si>
  <si>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</si>
  <si>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</si>
  <si>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</si>
  <si>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</si>
  <si>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</si>
  <si>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</si>
  <si>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</si>
  <si>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</si>
  <si>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</si>
  <si>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</si>
  <si>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</si>
  <si>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</si>
  <si>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</si>
  <si>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</si>
  <si>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</si>
  <si>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</si>
  <si>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</si>
  <si>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</si>
  <si>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</si>
  <si>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</si>
  <si>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</si>
  <si>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</si>
  <si>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</si>
  <si>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</si>
  <si>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</si>
  <si>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</si>
  <si>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</si>
  <si>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</si>
  <si>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</si>
  <si>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</si>
  <si>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</si>
  <si>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</si>
  <si>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</si>
  <si>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</si>
  <si>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</si>
  <si>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</si>
  <si>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</si>
  <si>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</si>
  <si>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</si>
  <si>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</si>
  <si>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</si>
  <si>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</si>
  <si>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</si>
  <si>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</si>
  <si>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</si>
  <si>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</si>
  <si>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</si>
  <si>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</si>
  <si>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</si>
  <si>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</si>
  <si>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</si>
  <si>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</si>
  <si>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</si>
  <si>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</si>
  <si>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</si>
  <si>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</si>
  <si>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</si>
  <si>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</si>
  <si>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</si>
  <si>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</si>
  <si>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</si>
  <si>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</si>
  <si>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</si>
  <si>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</si>
  <si>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</si>
  <si>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</si>
  <si>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</si>
  <si>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</si>
  <si>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</si>
  <si>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</si>
  <si>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</si>
  <si>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</si>
  <si>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</si>
  <si>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</si>
  <si>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</si>
  <si>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</si>
  <si>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</si>
  <si>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</si>
  <si>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</si>
  <si>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</si>
  <si>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</si>
  <si>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</si>
  <si>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</si>
  <si>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</si>
  <si>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</si>
  <si>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</si>
  <si>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</si>
  <si>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</si>
  <si>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</si>
  <si>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</si>
  <si>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</si>
  <si>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</si>
  <si>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</si>
  <si>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</si>
  <si>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</si>
  <si>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</si>
  <si>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</si>
  <si>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</si>
  <si>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</si>
  <si>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</si>
  <si>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</si>
  <si>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</si>
  <si>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</si>
  <si>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</si>
  <si>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</si>
  <si>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</si>
  <si>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</si>
  <si>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</si>
  <si>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</si>
  <si>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</si>
  <si>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</si>
  <si>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</si>
  <si>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</si>
  <si>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</si>
  <si>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</si>
  <si>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</si>
  <si>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</si>
  <si>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</si>
  <si>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</si>
  <si>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</si>
  <si>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</si>
  <si>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</si>
  <si>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</si>
  <si>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</si>
  <si>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</si>
  <si>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</si>
  <si>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</si>
  <si>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</si>
  <si>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</si>
  <si>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</si>
  <si>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</si>
  <si>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</si>
  <si>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</si>
  <si>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</si>
  <si>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</si>
  <si>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</si>
  <si>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</si>
  <si>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</si>
  <si>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</si>
  <si>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</si>
  <si>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</si>
  <si>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</si>
  <si>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</si>
  <si>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</si>
  <si>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</si>
  <si>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</si>
  <si>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</si>
  <si>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</si>
  <si>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</si>
  <si>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</si>
  <si>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</si>
  <si>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</si>
  <si>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</si>
  <si>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</si>
  <si>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</si>
  <si>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</si>
  <si>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</si>
  <si>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</si>
  <si>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</si>
  <si>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</si>
  <si>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</si>
  <si>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</si>
  <si>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</si>
  <si>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</si>
  <si>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</si>
  <si>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</si>
  <si>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</si>
  <si>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</si>
  <si>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</si>
  <si>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</si>
  <si>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</si>
  <si>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</si>
  <si>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</si>
  <si>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</si>
  <si>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</si>
  <si>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</si>
  <si>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</si>
  <si>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</si>
  <si>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</si>
  <si>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</si>
  <si>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</si>
  <si>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</si>
  <si>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</si>
  <si>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</si>
  <si>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</si>
  <si>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</si>
  <si>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</si>
  <si>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</si>
  <si>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</si>
  <si>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</si>
  <si>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</si>
  <si>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</si>
  <si>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</si>
  <si>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</si>
  <si>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</si>
  <si>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</si>
  <si>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</si>
  <si>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</si>
  <si>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</si>
  <si>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</si>
  <si>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</si>
  <si>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</si>
  <si>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</si>
  <si>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</si>
  <si>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</si>
  <si>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</si>
  <si>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</si>
  <si>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</si>
  <si>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</si>
  <si>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</si>
  <si>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</si>
  <si>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</si>
  <si>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</si>
  <si>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</si>
  <si>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</si>
  <si>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</si>
  <si>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</si>
  <si>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</si>
  <si>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</si>
  <si>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</si>
  <si>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</si>
  <si>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</si>
  <si>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</si>
  <si>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</si>
  <si>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</si>
  <si>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</si>
  <si>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</si>
  <si>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</si>
  <si>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</si>
  <si>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</si>
  <si>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</si>
  <si>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</si>
  <si>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</si>
  <si>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</si>
  <si>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</si>
  <si>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</si>
  <si>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</si>
  <si>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</si>
  <si>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</si>
  <si>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</si>
  <si>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</si>
  <si>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</si>
  <si>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</si>
  <si>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</si>
  <si>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</si>
  <si>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</si>
  <si>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</si>
  <si>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</si>
  <si>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</si>
  <si>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</si>
  <si>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</si>
  <si>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</si>
  <si>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</si>
  <si>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</si>
  <si>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</si>
  <si>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</si>
  <si>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</si>
  <si>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</si>
  <si>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</si>
  <si>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</si>
  <si>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</si>
  <si>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</si>
  <si>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</si>
  <si>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</si>
  <si>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</si>
  <si>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</si>
  <si>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</si>
  <si>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</si>
  <si>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</si>
  <si>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</si>
  <si>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</si>
  <si>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</si>
  <si>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</si>
  <si>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</si>
  <si>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</si>
  <si>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</si>
  <si>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</si>
  <si>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</si>
  <si>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</si>
  <si>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</si>
  <si>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</si>
  <si>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</si>
  <si>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</si>
  <si>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</si>
  <si>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</si>
  <si>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</si>
  <si>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</si>
  <si>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</si>
  <si>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</si>
  <si>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</si>
  <si>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</si>
  <si>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</si>
  <si>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</si>
  <si>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</si>
  <si>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</si>
  <si>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</si>
  <si>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</si>
  <si>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</si>
  <si>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</si>
  <si>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</si>
  <si>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</si>
  <si>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</si>
  <si>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</si>
  <si>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</si>
  <si>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</si>
  <si>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</si>
  <si>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</si>
  <si>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</si>
  <si>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</si>
  <si>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</si>
  <si>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</si>
  <si>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</si>
  <si>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</si>
  <si>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</si>
  <si>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</si>
  <si>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</si>
  <si>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</si>
  <si>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</si>
  <si>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</si>
  <si>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</si>
  <si>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</si>
  <si>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</si>
  <si>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</si>
  <si>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</si>
  <si>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</si>
  <si>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</si>
  <si>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</si>
  <si>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</si>
  <si>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</si>
  <si>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</si>
  <si>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</si>
  <si>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</si>
  <si>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</si>
  <si>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</si>
  <si>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</si>
  <si>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</si>
  <si>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</si>
  <si>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</si>
  <si>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</si>
  <si>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</si>
  <si>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</si>
  <si>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</si>
  <si>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</si>
  <si>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</si>
  <si>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</si>
  <si>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</si>
  <si>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</si>
  <si>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</si>
  <si>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</si>
  <si>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</si>
  <si>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</si>
  <si>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</si>
  <si>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</si>
  <si>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</si>
  <si>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</si>
  <si>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</si>
  <si>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</si>
  <si>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</si>
  <si>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</si>
  <si>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</si>
  <si>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</si>
  <si>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</si>
  <si>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</si>
  <si>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</si>
  <si>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</si>
  <si>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</si>
  <si>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</si>
  <si>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</si>
  <si>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</si>
  <si>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</si>
  <si>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</si>
  <si>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</si>
  <si>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</si>
  <si>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</si>
  <si>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</si>
  <si>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</si>
  <si>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</si>
  <si>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</si>
  <si>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</si>
  <si>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</si>
  <si>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</si>
  <si>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</si>
  <si>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</si>
  <si>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</si>
  <si>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</si>
  <si>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</si>
  <si>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</si>
  <si>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</si>
  <si>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</si>
  <si>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</si>
  <si>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</si>
  <si>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</si>
  <si>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</si>
  <si>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</si>
  <si>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</si>
  <si>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</si>
  <si>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</si>
  <si>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</si>
  <si>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</si>
  <si>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</si>
  <si>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</si>
  <si>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</si>
  <si>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</si>
  <si>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</si>
  <si>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</si>
  <si>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</si>
  <si>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</si>
  <si>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</si>
  <si>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</si>
  <si>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</si>
  <si>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</si>
  <si>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</si>
  <si>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</si>
  <si>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</si>
  <si>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</si>
  <si>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</si>
  <si>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</si>
  <si>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</si>
  <si>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</si>
  <si>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</si>
  <si>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</si>
  <si>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</si>
  <si>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</si>
  <si>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</si>
  <si>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</si>
  <si>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</si>
  <si>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</si>
  <si>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</si>
  <si>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</si>
  <si>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</si>
  <si>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</si>
  <si>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</si>
  <si>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</si>
  <si>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</si>
  <si>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</si>
  <si>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</si>
  <si>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</si>
  <si>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</si>
  <si>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</si>
  <si>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</si>
  <si>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</si>
  <si>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</si>
  <si>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</si>
  <si>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</si>
  <si>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</si>
  <si>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</si>
  <si>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</si>
  <si>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</si>
  <si>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</si>
  <si>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</si>
  <si>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</si>
  <si>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</si>
  <si>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</si>
  <si>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</si>
  <si>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</si>
  <si>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</si>
  <si>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</si>
  <si>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</si>
  <si>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</si>
  <si>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</si>
  <si>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</si>
  <si>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</si>
  <si>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</si>
  <si>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</si>
  <si>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</si>
  <si>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</si>
  <si>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</si>
  <si>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</si>
  <si>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</si>
  <si>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</si>
  <si>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</si>
  <si>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</si>
  <si>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</si>
  <si>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</si>
  <si>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</si>
  <si>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</si>
  <si>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</si>
  <si>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</si>
  <si>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</si>
  <si>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</si>
  <si>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</si>
  <si>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</si>
  <si>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</si>
  <si>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</si>
  <si>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</si>
  <si>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</si>
  <si>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</si>
  <si>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</si>
  <si>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</si>
  <si>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</si>
  <si>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</si>
  <si>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</si>
  <si>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</si>
  <si>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</si>
  <si>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</si>
  <si>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</si>
  <si>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</si>
  <si>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</si>
  <si>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</si>
  <si>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</si>
  <si>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</si>
  <si>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</si>
  <si>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</si>
  <si>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</si>
  <si>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</si>
  <si>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</si>
  <si>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</si>
  <si>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</si>
  <si>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</si>
  <si>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</si>
  <si>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</si>
  <si>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</si>
  <si>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</si>
  <si>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</si>
  <si>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</si>
  <si>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</si>
  <si>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</si>
  <si>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</si>
  <si>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</si>
  <si>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</si>
  <si>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</si>
  <si>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</si>
  <si>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</si>
  <si>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</si>
  <si>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</si>
  <si>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</si>
  <si>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</si>
  <si>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</si>
  <si>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</si>
  <si>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</si>
  <si>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</si>
  <si>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</si>
  <si>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</si>
  <si>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</si>
  <si>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</si>
  <si>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</si>
  <si>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</si>
  <si>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</si>
  <si>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</si>
  <si>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</si>
  <si>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</si>
  <si>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</si>
  <si>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</si>
  <si>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</si>
  <si>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</si>
  <si>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</si>
  <si>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</si>
  <si>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</si>
  <si>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</si>
  <si>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</si>
  <si>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</si>
  <si>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</si>
  <si>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</si>
  <si>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</si>
  <si>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</si>
  <si>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</si>
  <si>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</si>
  <si>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</si>
  <si>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</si>
  <si>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</si>
  <si>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</si>
  <si>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</si>
  <si>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</si>
  <si>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</si>
  <si>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</si>
  <si>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</si>
  <si>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</si>
  <si>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</si>
  <si>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</si>
  <si>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</si>
  <si>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</si>
  <si>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</si>
  <si>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</si>
  <si>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</si>
  <si>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</si>
  <si>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</si>
  <si>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</si>
  <si>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</si>
  <si>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</si>
  <si>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</si>
  <si>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</si>
  <si>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</si>
  <si>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</si>
  <si>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</si>
  <si>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</si>
  <si>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</si>
  <si>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</si>
  <si>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</si>
  <si>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</si>
  <si>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</si>
  <si>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</si>
  <si>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</si>
  <si>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</si>
  <si>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</si>
  <si>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</si>
  <si>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</si>
  <si>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</si>
  <si>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</si>
  <si>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</si>
  <si>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</si>
  <si>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</si>
  <si>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</si>
  <si>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</si>
  <si>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</si>
  <si>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</si>
  <si>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</si>
  <si>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</si>
  <si>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</si>
  <si>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</si>
  <si>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</si>
  <si>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</si>
  <si>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</si>
  <si>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</si>
  <si>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</si>
  <si>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</si>
  <si>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</si>
  <si>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</si>
  <si>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</si>
  <si>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</si>
  <si>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</si>
  <si>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</si>
  <si>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</si>
  <si>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</si>
  <si>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</si>
  <si>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</si>
  <si>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</si>
  <si>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</si>
  <si>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</si>
  <si>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</si>
  <si>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</si>
  <si>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</si>
  <si>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</si>
  <si>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</si>
  <si>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</si>
  <si>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</si>
  <si>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</si>
  <si>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</si>
  <si>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</si>
  <si>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</si>
  <si>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</si>
  <si>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</si>
  <si>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</si>
  <si>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</si>
  <si>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</si>
  <si>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</si>
  <si>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</si>
  <si>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</si>
  <si>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</si>
  <si>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</si>
  <si>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</si>
  <si>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</si>
  <si>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</si>
  <si>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</si>
  <si>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</si>
  <si>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</si>
  <si>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</si>
  <si>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</si>
  <si>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</si>
  <si>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</si>
  <si>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</si>
  <si>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</si>
  <si>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</si>
  <si>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</si>
  <si>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</si>
  <si>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</si>
  <si>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</si>
  <si>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</si>
  <si>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</si>
  <si>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</si>
  <si>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</si>
  <si>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</si>
  <si>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</si>
  <si>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</si>
  <si>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</si>
  <si>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</si>
  <si>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</si>
  <si>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</si>
  <si>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</si>
  <si>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</si>
  <si>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</si>
  <si>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</si>
  <si>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</si>
  <si>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</si>
  <si>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</si>
  <si>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</si>
  <si>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</si>
  <si>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</si>
  <si>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</si>
  <si>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</si>
  <si>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</si>
  <si>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</si>
  <si>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</si>
  <si>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</si>
  <si>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</si>
  <si>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</si>
  <si>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</si>
  <si>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</si>
  <si>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</si>
  <si>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</si>
  <si>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</si>
  <si>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</si>
  <si>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</si>
  <si>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</si>
  <si>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</si>
  <si>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</si>
  <si>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</si>
  <si>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</si>
  <si>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</si>
  <si>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</si>
  <si>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</si>
  <si>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</si>
  <si>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</si>
  <si>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</si>
  <si>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</si>
  <si>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</si>
  <si>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</si>
  <si>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</si>
  <si>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</si>
  <si>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</si>
  <si>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</si>
  <si>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</si>
  <si>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</si>
  <si>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</si>
  <si>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</si>
  <si>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</si>
  <si>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</si>
  <si>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</si>
  <si>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</si>
  <si>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</si>
  <si>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</si>
  <si>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</si>
  <si>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</si>
  <si>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</si>
  <si>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</si>
  <si>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</si>
  <si>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</si>
  <si>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</si>
  <si>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</si>
  <si>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</si>
  <si>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</si>
  <si>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</si>
  <si>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</si>
  <si>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</si>
  <si>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</si>
  <si>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</si>
  <si>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</si>
  <si>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</si>
  <si>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</si>
  <si>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</si>
  <si>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</si>
  <si>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</si>
  <si>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</si>
  <si>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</si>
  <si>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</si>
  <si>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</si>
  <si>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</si>
  <si>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</si>
  <si>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</si>
  <si>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</si>
  <si>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</si>
  <si>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</si>
  <si>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</si>
  <si>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</si>
  <si>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</si>
  <si>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</si>
  <si>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</si>
  <si>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</si>
  <si>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</si>
  <si>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</si>
  <si>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</si>
  <si>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</si>
  <si>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</si>
  <si>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</si>
  <si>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</si>
  <si>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</si>
  <si>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</si>
  <si>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</si>
  <si>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</si>
  <si>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</si>
  <si>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</si>
  <si>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</si>
  <si>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</si>
  <si>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</si>
  <si>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</si>
  <si>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</si>
  <si>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</si>
  <si>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</si>
  <si>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</si>
  <si>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</si>
  <si>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</si>
  <si>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</si>
  <si>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</si>
  <si>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</si>
  <si>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</si>
  <si>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</si>
  <si>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</si>
  <si>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</si>
  <si>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</si>
  <si>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</si>
  <si>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</si>
  <si>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</si>
  <si>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</si>
  <si>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</si>
  <si>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</si>
  <si>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</si>
  <si>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</si>
  <si>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</si>
  <si>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</si>
  <si>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</si>
  <si>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</si>
  <si>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</si>
  <si>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</si>
  <si>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</si>
  <si>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</si>
  <si>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</si>
  <si>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</si>
  <si>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</si>
  <si>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</si>
  <si>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</si>
  <si>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</si>
  <si>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</si>
  <si>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</si>
  <si>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</si>
  <si>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</si>
  <si>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</si>
  <si>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</si>
  <si>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</si>
  <si>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</si>
  <si>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</si>
  <si>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</si>
  <si>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</si>
  <si>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</si>
  <si>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</si>
  <si>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</si>
  <si>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</si>
  <si>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</si>
  <si>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</si>
  <si>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</si>
  <si>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</si>
  <si>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</si>
  <si>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</si>
  <si>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</si>
  <si>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</si>
  <si>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</si>
  <si>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</si>
  <si>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</si>
  <si>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</si>
  <si>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</si>
  <si>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</si>
  <si>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</si>
  <si>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</si>
  <si>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</si>
  <si>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</si>
  <si>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</si>
  <si>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</si>
  <si>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</si>
  <si>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</si>
  <si>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</si>
  <si>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</si>
  <si>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</si>
  <si>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</si>
  <si>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</si>
  <si>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</si>
  <si>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</si>
  <si>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</si>
  <si>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</si>
  <si>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</si>
  <si>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</si>
  <si>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</si>
  <si>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</si>
  <si>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</si>
  <si>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</si>
  <si>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</si>
  <si>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</si>
  <si>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</si>
  <si>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</si>
  <si>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</si>
  <si>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</si>
  <si>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</si>
  <si>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</si>
  <si>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</si>
  <si>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</si>
  <si>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</si>
  <si>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</si>
  <si>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</si>
  <si>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</si>
  <si>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</si>
  <si>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</si>
  <si>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</si>
  <si>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</si>
  <si>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</si>
  <si>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</si>
  <si>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</si>
  <si>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</si>
  <si>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</si>
  <si>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</si>
  <si>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</si>
  <si>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</si>
  <si>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</si>
  <si>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</si>
  <si>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</si>
  <si>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</si>
  <si>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</si>
  <si>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</si>
  <si>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</si>
  <si>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</si>
  <si>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</si>
  <si>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</si>
  <si>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</si>
  <si>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</si>
  <si>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</si>
  <si>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</si>
  <si>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</si>
  <si>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</si>
  <si>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</si>
  <si>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</si>
  <si>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</si>
  <si>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</si>
  <si>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</si>
  <si>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</si>
  <si>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</si>
  <si>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</si>
  <si>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</si>
  <si>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</si>
  <si>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</si>
  <si>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</si>
  <si>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</si>
  <si>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</si>
  <si>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</si>
  <si>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</si>
  <si>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</si>
  <si>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</si>
  <si>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</si>
  <si>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</si>
  <si>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</si>
  <si>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</si>
  <si>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</si>
  <si>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</si>
  <si>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</si>
  <si>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</si>
  <si>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</si>
  <si>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</si>
  <si>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</si>
  <si>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</si>
  <si>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</si>
  <si>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</si>
  <si>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</si>
  <si>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</si>
  <si>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</si>
  <si>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</si>
  <si>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</si>
  <si>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</si>
  <si>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</si>
  <si>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</si>
  <si>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</si>
  <si>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</si>
  <si>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</si>
  <si>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</si>
  <si>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</si>
  <si>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</si>
  <si>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</si>
  <si>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</si>
  <si>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</si>
  <si>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</si>
  <si>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</si>
  <si>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</si>
  <si>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</si>
  <si>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</si>
  <si>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</si>
  <si>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</si>
  <si>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</si>
  <si>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</si>
  <si>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</si>
  <si>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</si>
  <si>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</si>
  <si>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</si>
  <si>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</si>
  <si>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</si>
  <si>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</si>
  <si>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</si>
  <si>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</si>
  <si>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</si>
  <si>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</si>
  <si>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</si>
  <si>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</si>
  <si>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</si>
  <si>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</si>
  <si>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</si>
  <si>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</si>
  <si>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</si>
  <si>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</si>
  <si>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</si>
  <si>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</si>
  <si>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</si>
  <si>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</si>
  <si>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</si>
  <si>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</si>
  <si>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</si>
  <si>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</si>
  <si>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</si>
  <si>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</si>
  <si>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</si>
  <si>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</si>
  <si>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</si>
  <si>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</si>
  <si>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</si>
  <si>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</si>
  <si>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</si>
  <si>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</si>
  <si>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</si>
  <si>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</si>
  <si>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</si>
  <si>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</si>
  <si>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</si>
  <si>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</si>
  <si>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</si>
  <si>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</si>
  <si>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</si>
  <si>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</si>
  <si>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</si>
  <si>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</si>
  <si>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</si>
  <si>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</si>
  <si>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</si>
  <si>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</si>
  <si>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</si>
  <si>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</si>
  <si>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</si>
  <si>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</si>
  <si>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</si>
  <si>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</si>
  <si>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</si>
  <si>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</si>
  <si>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</si>
  <si>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</si>
  <si>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</si>
  <si>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</si>
  <si>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</si>
  <si>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</si>
  <si>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</si>
  <si>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</si>
  <si>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</si>
  <si>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</si>
  <si>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</si>
  <si>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</si>
  <si>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</si>
  <si>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</si>
  <si>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</si>
  <si>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</si>
  <si>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</si>
  <si>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</si>
  <si>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</si>
  <si>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</si>
  <si>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</si>
  <si>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</si>
  <si>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</si>
  <si>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</si>
  <si>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</si>
  <si>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</si>
  <si>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</si>
  <si>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</si>
  <si>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</si>
  <si>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</si>
  <si>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</si>
  <si>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</si>
  <si>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</si>
  <si>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</si>
  <si>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</si>
  <si>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</si>
  <si>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</si>
  <si>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</si>
  <si>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</si>
  <si>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</si>
  <si>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</si>
  <si>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</si>
  <si>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</si>
  <si>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</si>
  <si>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</si>
  <si>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</si>
  <si>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</si>
  <si>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</si>
  <si>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</si>
  <si>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</si>
  <si>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</si>
  <si>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</si>
  <si>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</si>
  <si>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</si>
  <si>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</si>
  <si>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</si>
  <si>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</si>
  <si>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</si>
  <si>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</si>
  <si>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</si>
  <si>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</si>
  <si>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</si>
  <si>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</si>
  <si>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</si>
  <si>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</si>
  <si>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</si>
  <si>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</si>
  <si>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</si>
  <si>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</si>
  <si>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</si>
  <si>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</si>
  <si>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</si>
  <si>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</si>
  <si>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</si>
  <si>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</si>
  <si>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</si>
  <si>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</si>
  <si>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</si>
  <si>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</si>
  <si>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</si>
  <si>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</si>
  <si>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</si>
  <si>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</si>
  <si>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</si>
  <si>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</si>
  <si>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</si>
  <si>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</si>
  <si>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</si>
  <si>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</si>
  <si>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</si>
  <si>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</si>
  <si>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</si>
  <si>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</si>
  <si>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</si>
  <si>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</si>
  <si>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</si>
  <si>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</si>
  <si>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</si>
  <si>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</si>
  <si>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</si>
  <si>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</si>
  <si>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</si>
  <si>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</si>
  <si>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</si>
  <si>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</si>
  <si>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</si>
  <si>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</si>
  <si>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</si>
  <si>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</si>
  <si>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</si>
  <si>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</si>
  <si>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</si>
  <si>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</si>
  <si>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</si>
  <si>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</si>
  <si>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</si>
  <si>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</si>
  <si>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</si>
  <si>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</si>
  <si>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</si>
  <si>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</si>
  <si>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</si>
  <si>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</si>
  <si>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</si>
  <si>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</si>
  <si>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</si>
  <si>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</si>
  <si>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</si>
  <si>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</si>
  <si>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</si>
  <si>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</si>
  <si>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</si>
  <si>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</si>
  <si>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</si>
  <si>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</si>
  <si>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</si>
  <si>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</si>
  <si>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</si>
  <si>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</si>
  <si>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</si>
  <si>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</si>
  <si>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</si>
  <si>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</si>
  <si>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</si>
  <si>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</si>
  <si>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</si>
  <si>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</si>
  <si>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</si>
  <si>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</si>
  <si>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</si>
  <si>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</si>
  <si>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</si>
  <si>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</si>
  <si>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</si>
  <si>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</si>
  <si>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</si>
  <si>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</si>
  <si>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</si>
  <si>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</si>
  <si>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</si>
  <si>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</si>
  <si>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</si>
  <si>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</si>
  <si>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</si>
  <si>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</si>
  <si>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</si>
  <si>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</si>
  <si>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</si>
  <si>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</si>
  <si>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</si>
  <si>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</si>
  <si>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</si>
  <si>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</si>
  <si>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</si>
  <si>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</si>
  <si>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</si>
  <si>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</si>
  <si>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</si>
  <si>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</si>
  <si>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</si>
  <si>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</si>
  <si>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</si>
  <si>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</si>
  <si>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</si>
  <si>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</si>
  <si>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</si>
  <si>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</si>
  <si>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</si>
  <si>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</si>
  <si>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</si>
  <si>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</si>
  <si>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</si>
  <si>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</si>
  <si>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</si>
  <si>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</si>
  <si>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</si>
  <si>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</si>
  <si>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</si>
  <si>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</si>
  <si>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</si>
  <si>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</si>
  <si>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</si>
  <si>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</si>
  <si>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</si>
  <si>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</si>
  <si>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</si>
  <si>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</si>
  <si>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</si>
  <si>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</si>
  <si>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</si>
  <si>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</si>
  <si>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</si>
  <si>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</si>
  <si>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</si>
  <si>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</si>
  <si>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</si>
  <si>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</si>
  <si>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</si>
  <si>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</si>
  <si>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</si>
  <si>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</si>
  <si>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</si>
  <si>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</si>
  <si>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</si>
  <si>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</si>
  <si>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</si>
  <si>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</si>
  <si>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</si>
  <si>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</si>
  <si>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</si>
  <si>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</si>
  <si>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</si>
  <si>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</si>
  <si>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</si>
  <si>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</si>
  <si>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</si>
  <si>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</si>
  <si>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</si>
  <si>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</si>
  <si>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</si>
  <si>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</si>
  <si>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</si>
  <si>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</si>
  <si>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</si>
  <si>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</si>
  <si>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</si>
  <si>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</si>
  <si>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</si>
  <si>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</si>
  <si>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</si>
  <si>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</si>
  <si>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</si>
  <si>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</si>
  <si>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</si>
  <si>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</si>
  <si>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</si>
  <si>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</si>
  <si>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</si>
  <si>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</si>
  <si>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</si>
  <si>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</si>
  <si>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</si>
  <si>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</si>
  <si>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</si>
  <si>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</si>
  <si>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</si>
  <si>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</si>
  <si>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</si>
  <si>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</si>
  <si>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</si>
  <si>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</si>
  <si>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</si>
  <si>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</si>
  <si>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</si>
  <si>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</si>
  <si>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</si>
  <si>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</si>
  <si>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</si>
  <si>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</si>
  <si>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</si>
  <si>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</si>
  <si>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</si>
  <si>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</si>
  <si>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</si>
  <si>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</si>
  <si>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</si>
  <si>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</si>
  <si>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</si>
  <si>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</si>
  <si>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</si>
  <si>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</si>
  <si>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</si>
  <si>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</si>
  <si>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</si>
  <si>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</si>
  <si>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</si>
  <si>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</si>
  <si>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</si>
  <si>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</si>
  <si>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</si>
  <si>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</si>
  <si>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</si>
  <si>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</si>
  <si>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</si>
  <si>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</si>
  <si>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</si>
  <si>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</si>
  <si>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</si>
  <si>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</si>
  <si>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</si>
  <si>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</si>
  <si>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</si>
  <si>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</si>
  <si>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</si>
  <si>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</si>
  <si>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</si>
  <si>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</si>
  <si>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</si>
  <si>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</si>
  <si>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</si>
  <si>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</si>
  <si>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</si>
  <si>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</si>
  <si>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</si>
  <si>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</si>
  <si>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</si>
  <si>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</si>
  <si>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</si>
  <si>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</si>
  <si>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</si>
  <si>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</si>
  <si>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</si>
  <si>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</si>
  <si>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</si>
  <si>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</si>
  <si>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</si>
  <si>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</si>
  <si>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</si>
  <si>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</si>
  <si>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</si>
  <si>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</si>
  <si>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</si>
  <si>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</si>
  <si>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</si>
  <si>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</si>
  <si>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</si>
  <si>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</si>
  <si>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</si>
  <si>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</si>
  <si>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</si>
  <si>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</si>
  <si>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</si>
  <si>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</si>
  <si>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</si>
  <si>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</si>
  <si>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</si>
  <si>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</si>
  <si>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</si>
  <si>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</si>
  <si>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</si>
  <si>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</si>
  <si>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</si>
  <si>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</si>
  <si>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</si>
  <si>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</si>
  <si>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</si>
  <si>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</si>
  <si>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</si>
  <si>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</si>
  <si>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</si>
  <si>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</si>
  <si>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</si>
  <si>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</si>
  <si>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</si>
  <si>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</si>
  <si>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</si>
  <si>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</si>
  <si>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</si>
  <si>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</si>
  <si>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</si>
  <si>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</si>
  <si>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</si>
  <si>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</si>
  <si>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</si>
  <si>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</si>
  <si>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</si>
  <si>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</si>
  <si>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</si>
  <si>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</si>
  <si>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</si>
  <si>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</si>
  <si>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</si>
  <si>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</si>
  <si>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</si>
  <si>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</si>
  <si>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</si>
  <si>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</si>
  <si>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</si>
  <si>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</si>
  <si>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</si>
  <si>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</si>
  <si>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</si>
  <si>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</si>
  <si>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</si>
  <si>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</si>
  <si>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</si>
  <si>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</si>
  <si>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</si>
  <si>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</si>
  <si>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</si>
  <si>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</si>
  <si>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</si>
  <si>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</si>
  <si>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</si>
  <si>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</si>
  <si>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</si>
  <si>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</si>
  <si>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</si>
  <si>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</si>
  <si>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</si>
  <si>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</si>
  <si>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</si>
  <si>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</si>
  <si>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</si>
  <si>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</si>
  <si>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</si>
  <si>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</si>
  <si>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</si>
  <si>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</si>
  <si>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</si>
  <si>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</si>
  <si>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</si>
  <si>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</si>
  <si>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</si>
  <si>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</si>
  <si>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</si>
  <si>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</si>
  <si>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</si>
  <si>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</si>
  <si>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</si>
  <si>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</si>
  <si>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</si>
  <si>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</si>
  <si>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</si>
  <si>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</si>
  <si>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</si>
  <si>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</si>
  <si>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</si>
  <si>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</si>
  <si>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</si>
  <si>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</si>
  <si>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</si>
  <si>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</si>
  <si>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</si>
  <si>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</si>
  <si>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</si>
  <si>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</si>
  <si>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</si>
  <si>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</si>
  <si>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</si>
  <si>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</si>
  <si>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</si>
  <si>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</si>
  <si>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</si>
  <si>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</si>
  <si>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</si>
  <si>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</si>
  <si>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</si>
  <si>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</si>
  <si>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</si>
  <si>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</si>
  <si>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</si>
  <si>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</si>
  <si>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</si>
  <si>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</si>
  <si>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</si>
  <si>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</si>
  <si>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</si>
  <si>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</si>
  <si>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</si>
  <si>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</si>
  <si>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</si>
  <si>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</si>
  <si>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</si>
  <si>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</si>
  <si>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</si>
  <si>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</si>
  <si>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</si>
  <si>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</si>
  <si>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</si>
  <si>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</si>
  <si>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</si>
  <si>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</si>
  <si>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</si>
  <si>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</si>
  <si>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</si>
  <si>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</si>
  <si>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</si>
  <si>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</si>
  <si>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</si>
  <si>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</si>
  <si>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</si>
  <si>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</si>
  <si>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</si>
  <si>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</si>
  <si>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</si>
  <si>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</si>
  <si>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</si>
  <si>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</si>
  <si>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</si>
  <si>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</si>
  <si>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</si>
  <si>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</si>
  <si>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</si>
  <si>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</si>
  <si>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</si>
  <si>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</si>
  <si>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</si>
  <si>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</si>
  <si>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</si>
  <si>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</si>
  <si>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</si>
  <si>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</si>
  <si>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</si>
  <si>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</si>
  <si>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</si>
  <si>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</si>
  <si>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</si>
  <si>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</si>
  <si>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</si>
  <si>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</si>
  <si>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</si>
  <si>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</si>
  <si>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</si>
  <si>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</si>
  <si>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</si>
  <si>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</si>
  <si>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</si>
  <si>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</si>
  <si>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</si>
  <si>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</si>
  <si>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</si>
  <si>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</si>
  <si>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</si>
  <si>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</si>
  <si>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</si>
  <si>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</si>
  <si>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</si>
  <si>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</si>
  <si>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</si>
  <si>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</si>
  <si>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</si>
  <si>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</si>
  <si>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</si>
  <si>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</si>
  <si>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</si>
  <si>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</si>
  <si>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</si>
  <si>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</si>
  <si>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</si>
  <si>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</si>
  <si>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</si>
  <si>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</si>
  <si>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</si>
  <si>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</si>
  <si>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</si>
  <si>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</si>
  <si>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</si>
  <si>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</si>
  <si>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</si>
  <si>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</si>
  <si>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</si>
  <si>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</si>
  <si>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</si>
  <si>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</si>
  <si>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</si>
  <si>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</si>
  <si>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</si>
  <si>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</si>
  <si>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</si>
  <si>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</si>
  <si>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</si>
  <si>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</si>
  <si>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</si>
  <si>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</si>
  <si>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</si>
  <si>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</si>
  <si>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</si>
  <si>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</si>
  <si>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</si>
  <si>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</si>
  <si>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</si>
  <si>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</si>
  <si>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</si>
  <si>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</si>
  <si>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</si>
  <si>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</si>
  <si>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</si>
  <si>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</si>
  <si>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</si>
  <si>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</si>
  <si>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</si>
  <si>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</si>
  <si>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</si>
  <si>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</si>
  <si>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</si>
  <si>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</si>
  <si>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</si>
  <si>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</si>
  <si>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</si>
  <si>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</si>
  <si>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</si>
  <si>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</si>
  <si>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</si>
  <si>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</si>
  <si>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</si>
  <si>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</si>
  <si>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</si>
  <si>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</si>
  <si>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</si>
  <si>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</si>
  <si>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</si>
  <si>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</si>
  <si>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</si>
  <si>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</si>
  <si>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</si>
  <si>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</si>
  <si>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</si>
  <si>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</si>
  <si>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</si>
  <si>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</si>
  <si>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</si>
  <si>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</si>
  <si>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</si>
  <si>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</si>
  <si>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</si>
  <si>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</si>
  <si>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</si>
  <si>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</si>
  <si>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</si>
  <si>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</si>
  <si>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</si>
  <si>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</si>
  <si>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</si>
  <si>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</si>
  <si>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</si>
  <si>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</si>
  <si>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</si>
  <si>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</si>
  <si>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</si>
  <si>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</si>
  <si>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</si>
  <si>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</si>
  <si>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</si>
  <si>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</si>
  <si>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</si>
  <si>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</si>
  <si>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</si>
  <si>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</si>
  <si>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</si>
  <si>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</si>
  <si>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</si>
  <si>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</si>
  <si>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</si>
  <si>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</si>
  <si>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</si>
  <si>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</si>
  <si>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</si>
  <si>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</si>
  <si>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</si>
  <si>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</si>
  <si>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</si>
  <si>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</si>
  <si>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</si>
  <si>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</si>
  <si>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</si>
  <si>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</si>
  <si>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</si>
  <si>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</si>
  <si>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</si>
  <si>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</si>
  <si>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</si>
  <si>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</si>
  <si>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</si>
  <si>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</si>
  <si>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</si>
  <si>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</si>
  <si>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</si>
  <si>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</si>
  <si>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</si>
  <si>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</si>
  <si>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</si>
  <si>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</si>
  <si>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</si>
  <si>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</si>
  <si>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</si>
  <si>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</si>
  <si>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</si>
  <si>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</si>
  <si>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</si>
  <si>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</si>
  <si>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</si>
  <si>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</si>
  <si>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</si>
  <si>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</si>
  <si>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</si>
  <si>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</si>
  <si>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</si>
  <si>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</si>
  <si>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</si>
  <si>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</si>
  <si>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</si>
  <si>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</si>
  <si>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</si>
  <si>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</si>
  <si>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</si>
  <si>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</si>
  <si>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</si>
  <si>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</si>
  <si>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</si>
  <si>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</si>
  <si>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</si>
  <si>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</si>
  <si>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</si>
  <si>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</si>
  <si>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</si>
  <si>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</si>
  <si>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</si>
  <si>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</si>
  <si>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</si>
  <si>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</si>
  <si>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</si>
  <si>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</si>
  <si>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</si>
  <si>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</si>
  <si>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</si>
  <si>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</si>
  <si>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</si>
  <si>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</si>
  <si>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</si>
  <si>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</si>
  <si>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</si>
  <si>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</si>
  <si>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</si>
  <si>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</si>
  <si>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</si>
  <si>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</si>
  <si>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</si>
  <si>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</si>
  <si>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</si>
  <si>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</si>
  <si>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</si>
  <si>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</si>
  <si>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</si>
  <si>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</si>
  <si>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</si>
  <si>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</si>
  <si>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</si>
  <si>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</si>
  <si>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</si>
  <si>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</si>
  <si>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</si>
  <si>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</si>
  <si>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</si>
  <si>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</si>
  <si>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</si>
  <si>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</si>
  <si>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</si>
  <si>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</si>
  <si>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</si>
  <si>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</si>
  <si>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</si>
  <si>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</si>
  <si>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</si>
  <si>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</si>
  <si>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</si>
  <si>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</si>
  <si>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</si>
  <si>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</si>
  <si>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</si>
  <si>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</si>
  <si>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</si>
  <si>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</si>
  <si>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</si>
  <si>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</si>
  <si>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</si>
  <si>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</si>
  <si>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</si>
  <si>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</si>
  <si>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</si>
  <si>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</si>
  <si>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</si>
  <si>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</si>
  <si>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</si>
  <si>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</si>
  <si>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</si>
  <si>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</si>
  <si>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</si>
  <si>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</si>
  <si>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</si>
  <si>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</si>
  <si>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</si>
  <si>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</si>
  <si>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</si>
  <si>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</si>
  <si>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</si>
  <si>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</si>
  <si>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</si>
  <si>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</si>
  <si>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</si>
  <si>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</si>
  <si>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</si>
  <si>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</si>
  <si>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</si>
  <si>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</si>
  <si>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</si>
  <si>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</si>
  <si>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</si>
  <si>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</si>
  <si>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</si>
  <si>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</si>
  <si>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</si>
  <si>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</si>
  <si>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</si>
  <si>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</si>
  <si>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</si>
  <si>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</si>
  <si>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</si>
  <si>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</si>
  <si>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</si>
  <si>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</si>
  <si>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</si>
  <si>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</si>
  <si>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</si>
  <si>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</si>
  <si>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</si>
  <si>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</si>
  <si>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</si>
  <si>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</si>
  <si>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</si>
  <si>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</si>
  <si>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</si>
  <si>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</si>
  <si>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</si>
  <si>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</si>
  <si>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</si>
  <si>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</si>
  <si>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</si>
  <si>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</si>
  <si>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</si>
  <si>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</si>
  <si>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</si>
  <si>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</si>
  <si>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</si>
  <si>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</si>
  <si>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</si>
  <si>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</si>
  <si>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</si>
  <si>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</si>
  <si>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</si>
  <si>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</si>
  <si>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</si>
  <si>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</si>
  <si>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</si>
  <si>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</si>
  <si>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</si>
  <si>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</si>
  <si>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</si>
  <si>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</si>
  <si>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</si>
  <si>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</si>
  <si>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</si>
  <si>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</si>
  <si>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</si>
  <si>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</si>
  <si>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</si>
  <si>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</si>
  <si>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</si>
  <si>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</si>
  <si>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</si>
  <si>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</si>
  <si>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</si>
  <si>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</si>
  <si>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</si>
  <si>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</si>
  <si>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</si>
  <si>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</si>
  <si>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</si>
  <si>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</si>
  <si>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</si>
  <si>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</si>
  <si>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</si>
  <si>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</si>
  <si>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</si>
  <si>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</si>
  <si>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</si>
  <si>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</si>
  <si>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</si>
  <si>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</si>
  <si>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</si>
  <si>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</si>
  <si>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</si>
  <si>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</si>
  <si>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</si>
  <si>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</si>
  <si>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</si>
  <si>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</si>
  <si>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</si>
  <si>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</si>
  <si>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</si>
  <si>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</si>
  <si>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</si>
  <si>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</si>
  <si>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</si>
  <si>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</si>
  <si>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</si>
  <si>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</si>
  <si>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</si>
  <si>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</si>
  <si>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</si>
  <si>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</si>
  <si>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</si>
  <si>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</si>
  <si>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</si>
  <si>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</si>
  <si>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</si>
  <si>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</si>
  <si>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</si>
  <si>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</si>
  <si>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</si>
  <si>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</si>
  <si>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</si>
  <si>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</si>
  <si>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</si>
  <si>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</si>
  <si>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</si>
  <si>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</si>
  <si>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</si>
  <si>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</si>
  <si>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</si>
  <si>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</si>
  <si>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</si>
  <si>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</si>
  <si>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</si>
  <si>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</si>
  <si>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</si>
  <si>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</si>
  <si>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</si>
  <si>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</si>
  <si>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</si>
  <si>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</si>
  <si>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</si>
  <si>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</si>
  <si>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</si>
  <si>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</si>
  <si>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</si>
  <si>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</si>
  <si>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</si>
  <si>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</si>
  <si>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</si>
  <si>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</si>
  <si>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</si>
  <si>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</si>
  <si>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</si>
  <si>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</si>
  <si>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</si>
  <si>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</si>
  <si>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</si>
  <si>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</si>
  <si>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</si>
  <si>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</si>
  <si>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</si>
  <si>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</si>
  <si>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</si>
  <si>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</si>
  <si>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</si>
  <si>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</si>
  <si>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</si>
  <si>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</si>
  <si>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</si>
  <si>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</si>
  <si>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</si>
  <si>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</si>
  <si>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</si>
  <si>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</si>
  <si>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</si>
  <si>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</si>
  <si>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</si>
  <si>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</si>
  <si>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</si>
  <si>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</si>
  <si>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</si>
  <si>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</si>
  <si>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</si>
  <si>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</si>
  <si>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</si>
  <si>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</si>
  <si>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</si>
  <si>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</si>
  <si>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</si>
  <si>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</si>
  <si>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</si>
  <si>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</si>
  <si>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</si>
  <si>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</si>
  <si>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</si>
  <si>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</si>
  <si>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</si>
  <si>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</si>
  <si>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</si>
  <si>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</si>
  <si>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</si>
  <si>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</si>
  <si>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</si>
  <si>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</si>
  <si>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</si>
  <si>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</si>
  <si>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</si>
  <si>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</si>
  <si>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</si>
  <si>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</si>
  <si>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</si>
  <si>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</si>
  <si>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</si>
  <si>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</si>
  <si>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</si>
  <si>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</si>
  <si>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</si>
  <si>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</si>
  <si>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</si>
  <si>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</si>
  <si>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</si>
  <si>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</si>
  <si>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</si>
  <si>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</si>
  <si>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</si>
  <si>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</si>
  <si>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</si>
  <si>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</si>
  <si>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</si>
  <si>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</si>
  <si>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</si>
  <si>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</si>
  <si>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</si>
  <si>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</si>
  <si>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</si>
  <si>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</si>
  <si>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</si>
  <si>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</si>
  <si>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</si>
  <si>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</si>
  <si>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</si>
  <si>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</si>
  <si>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</si>
  <si>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</si>
  <si>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</si>
  <si>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</si>
  <si>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</si>
  <si>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</si>
  <si>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</si>
  <si>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</si>
  <si>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</si>
  <si>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</si>
  <si>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</si>
  <si>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</si>
  <si>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</si>
  <si>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</si>
  <si>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</si>
  <si>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</si>
  <si>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</si>
  <si>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</si>
  <si>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</si>
  <si>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</si>
  <si>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</si>
  <si>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</si>
  <si>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</si>
  <si>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</si>
  <si>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</si>
  <si>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</si>
  <si>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</si>
  <si>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</si>
  <si>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</si>
  <si>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</si>
  <si>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</si>
  <si>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</si>
  <si>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</si>
  <si>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</si>
  <si>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</si>
  <si>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</si>
  <si>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</si>
  <si>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</si>
  <si>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</si>
  <si>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</si>
  <si>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</si>
  <si>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</si>
  <si>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</si>
  <si>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</si>
  <si>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</si>
  <si>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</si>
  <si>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</si>
  <si>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</si>
  <si>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</si>
  <si>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</si>
  <si>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</si>
  <si>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</si>
  <si>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</si>
  <si>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</si>
  <si>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</si>
  <si>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</si>
  <si>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</si>
  <si>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</si>
  <si>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</si>
  <si>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</si>
  <si>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</si>
  <si>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</si>
  <si>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</si>
  <si>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</si>
  <si>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</si>
  <si>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</si>
  <si>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</si>
  <si>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</si>
  <si>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</si>
  <si>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</si>
  <si>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</si>
  <si>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</si>
  <si>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</si>
  <si>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</si>
  <si>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</si>
  <si>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</si>
  <si>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</si>
  <si>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</si>
  <si>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</si>
  <si>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</si>
  <si>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</si>
  <si>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</si>
  <si>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</si>
  <si>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</si>
  <si>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</si>
  <si>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</si>
  <si>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</si>
  <si>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</si>
  <si>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</si>
  <si>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</si>
  <si>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</si>
  <si>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</si>
  <si>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</si>
  <si>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</si>
  <si>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</si>
  <si>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</si>
  <si>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</si>
  <si>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</si>
  <si>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</si>
  <si>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</si>
  <si>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</si>
  <si>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</si>
  <si>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</si>
  <si>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</si>
  <si>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</si>
  <si>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</si>
  <si>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</si>
  <si>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</si>
  <si>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</si>
  <si>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</si>
  <si>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</si>
  <si>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</si>
  <si>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</si>
  <si>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</si>
  <si>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</si>
  <si>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</si>
  <si>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</si>
  <si>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</si>
  <si>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</si>
  <si>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</si>
  <si>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</si>
  <si>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</si>
  <si>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</si>
  <si>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</si>
  <si>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</si>
  <si>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</si>
  <si>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</si>
  <si>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</si>
  <si>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</si>
  <si>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</si>
  <si>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</si>
  <si>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</si>
  <si>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</si>
  <si>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</si>
  <si>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</si>
  <si>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</si>
  <si>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</si>
  <si>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</si>
  <si>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</si>
  <si>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</si>
  <si>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</si>
  <si>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</si>
  <si>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</si>
  <si>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</si>
  <si>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</si>
  <si>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</si>
  <si>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</si>
  <si>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</si>
  <si>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</si>
  <si>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</si>
  <si>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</si>
  <si>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</si>
  <si>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</si>
  <si>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</si>
  <si>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</si>
  <si>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</si>
  <si>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</si>
  <si>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</si>
  <si>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</si>
  <si>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</si>
  <si>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</si>
  <si>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</si>
  <si>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</si>
  <si>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</si>
  <si>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</si>
  <si>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</si>
  <si>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</si>
  <si>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</si>
  <si>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</si>
  <si>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</si>
  <si>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</si>
  <si>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</si>
  <si>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</si>
  <si>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</si>
  <si>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</si>
  <si>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</si>
  <si>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</si>
  <si>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</si>
  <si>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</si>
  <si>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</si>
  <si>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</si>
  <si>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</si>
  <si>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</si>
  <si>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</si>
  <si>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</si>
  <si>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</si>
  <si>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</si>
  <si>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</si>
  <si>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</si>
  <si>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</si>
  <si>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</si>
  <si>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</si>
  <si>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</si>
  <si>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</si>
  <si>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</si>
  <si>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</si>
  <si>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</si>
  <si>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</si>
  <si>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</si>
  <si>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</si>
  <si>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</si>
  <si>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</si>
  <si>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</si>
  <si>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</si>
  <si>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</si>
  <si>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</si>
  <si>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</si>
  <si>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</si>
  <si>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</si>
  <si>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</si>
  <si>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</si>
  <si>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</si>
  <si>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</si>
  <si>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</si>
  <si>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</si>
  <si>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</si>
  <si>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</si>
  <si>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</si>
  <si>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</si>
  <si>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</si>
  <si>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</si>
  <si>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</si>
  <si>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</si>
  <si>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</si>
  <si>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</si>
  <si>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</si>
  <si>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</si>
  <si>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</si>
  <si>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</si>
  <si>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</si>
  <si>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</si>
  <si>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</si>
  <si>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</si>
  <si>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</si>
  <si>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</si>
  <si>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</si>
  <si>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</si>
  <si>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</si>
  <si>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</si>
  <si>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</si>
  <si>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</si>
  <si>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</si>
  <si>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</si>
  <si>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</si>
  <si>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</si>
  <si>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</si>
  <si>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</si>
  <si>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</si>
  <si>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</si>
  <si>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</si>
  <si>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</si>
  <si>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</si>
  <si>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</si>
  <si>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</si>
  <si>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</si>
  <si>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</si>
  <si>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</si>
  <si>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</si>
  <si>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</si>
  <si>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</si>
  <si>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</si>
  <si>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</si>
  <si>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</si>
  <si>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</si>
  <si>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</si>
  <si>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</si>
  <si>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</si>
  <si>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</si>
  <si>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</si>
  <si>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</si>
  <si>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</si>
  <si>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</si>
  <si>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</si>
  <si>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</si>
  <si>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</si>
  <si>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</si>
  <si>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</si>
  <si>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</si>
  <si>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</si>
  <si>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</si>
  <si>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</si>
  <si>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</si>
  <si>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</si>
  <si>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</si>
  <si>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</si>
  <si>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</si>
  <si>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</si>
  <si>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</si>
  <si>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</si>
  <si>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</si>
  <si>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</si>
  <si>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</si>
  <si>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</si>
  <si>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</si>
  <si>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</si>
  <si>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</si>
  <si>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</si>
  <si>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</si>
  <si>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</si>
  <si>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</si>
  <si>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</si>
  <si>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</si>
  <si>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</si>
  <si>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</si>
  <si>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</si>
  <si>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</si>
  <si>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</si>
  <si>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</si>
  <si>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</si>
  <si>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</si>
  <si>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</si>
  <si>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</si>
  <si>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</si>
  <si>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</si>
  <si>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</si>
  <si>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</si>
  <si>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</si>
  <si>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</si>
  <si>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</si>
  <si>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</si>
  <si>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</si>
  <si>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</si>
  <si>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</si>
  <si>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</si>
  <si>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</si>
  <si>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</si>
  <si>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</si>
  <si>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</si>
  <si>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</si>
  <si>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</si>
  <si>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</si>
  <si>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</si>
  <si>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</si>
  <si>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</si>
  <si>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</si>
  <si>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</si>
  <si>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</si>
  <si>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</si>
  <si>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</si>
  <si>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</si>
  <si>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</si>
  <si>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</si>
  <si>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</si>
  <si>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</si>
  <si>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</si>
  <si>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</si>
  <si>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</si>
  <si>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</si>
  <si>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</si>
  <si>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</si>
  <si>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</si>
  <si>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</si>
  <si>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</si>
  <si>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</si>
  <si>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</si>
  <si>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</si>
  <si>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</si>
  <si>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</si>
  <si>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</si>
  <si>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</si>
  <si>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</si>
  <si>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</si>
  <si>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</si>
  <si>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</si>
  <si>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</si>
  <si>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</si>
  <si>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</si>
  <si>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</si>
  <si>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</si>
  <si>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</si>
  <si>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</si>
  <si>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</si>
  <si>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</si>
  <si>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</si>
  <si>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</si>
  <si>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</si>
  <si>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</si>
  <si>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</si>
  <si>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</si>
  <si>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</si>
  <si>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</si>
  <si>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</si>
  <si>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</si>
  <si>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</si>
  <si>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</si>
  <si>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</si>
  <si>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</si>
  <si>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</si>
  <si>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</si>
  <si>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</si>
  <si>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</si>
  <si>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</si>
  <si>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</si>
  <si>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</si>
  <si>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</si>
  <si>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</si>
  <si>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</si>
  <si>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</si>
  <si>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</si>
  <si>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</si>
  <si>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</si>
  <si>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</si>
  <si>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</si>
  <si>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</si>
  <si>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</si>
  <si>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</si>
  <si>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</si>
  <si>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</si>
  <si>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</si>
  <si>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</si>
  <si>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</si>
  <si>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</si>
  <si>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</si>
  <si>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</si>
  <si>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</si>
  <si>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</si>
  <si>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</si>
  <si>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</si>
  <si>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</si>
  <si>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</si>
  <si>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</si>
  <si>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</si>
  <si>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</si>
  <si>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</si>
  <si>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</si>
  <si>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</si>
  <si>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</si>
  <si>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</si>
  <si>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</si>
  <si>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</si>
  <si>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</si>
  <si>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</si>
  <si>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</si>
  <si>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</si>
  <si>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</si>
  <si>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</si>
  <si>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</si>
  <si>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</si>
  <si>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</si>
  <si>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</si>
  <si>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</si>
  <si>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</si>
  <si>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</si>
  <si>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</si>
  <si>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</si>
  <si>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</si>
  <si>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</si>
  <si>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</si>
  <si>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</si>
  <si>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</si>
  <si>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</si>
  <si>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</si>
  <si>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</si>
  <si>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</si>
  <si>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</si>
  <si>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</si>
  <si>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</si>
  <si>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</si>
  <si>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</si>
  <si>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</si>
  <si>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</si>
  <si>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</si>
  <si>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</si>
  <si>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</si>
  <si>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</si>
  <si>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</si>
  <si>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</si>
  <si>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</si>
  <si>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</si>
  <si>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</si>
  <si>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</si>
  <si>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</si>
  <si>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</si>
  <si>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</si>
  <si>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</si>
  <si>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</si>
  <si>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</si>
  <si>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</si>
  <si>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</si>
  <si>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</si>
  <si>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</si>
  <si>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</si>
  <si>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</si>
  <si>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</si>
  <si>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</si>
  <si>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</si>
  <si>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</si>
  <si>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</si>
  <si>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</si>
  <si>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</si>
  <si>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</si>
  <si>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</si>
  <si>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</si>
  <si>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</si>
  <si>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</si>
  <si>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</si>
  <si>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</si>
  <si>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</si>
  <si>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</si>
  <si>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</si>
  <si>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</si>
  <si>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</si>
  <si>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</si>
  <si>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</si>
  <si>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</si>
  <si>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</si>
  <si>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</si>
  <si>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</si>
  <si>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</si>
  <si>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</si>
  <si>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</si>
  <si>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</si>
  <si>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</si>
  <si>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</si>
  <si>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</si>
  <si>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</si>
  <si>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</si>
  <si>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</si>
  <si>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</si>
  <si>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</si>
  <si>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</si>
  <si>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</si>
  <si>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</si>
  <si>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</si>
  <si>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</si>
  <si>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</si>
  <si>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</si>
  <si>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</si>
  <si>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</si>
  <si>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</si>
  <si>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</si>
  <si>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</si>
  <si>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</si>
  <si>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</si>
  <si>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</si>
  <si>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</si>
  <si>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</si>
  <si>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</si>
  <si>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</si>
  <si>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</si>
  <si>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</si>
  <si>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</si>
  <si>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</si>
  <si>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</si>
  <si>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</si>
  <si>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</si>
  <si>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</si>
  <si>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</si>
  <si>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</si>
  <si>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</si>
  <si>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</si>
  <si>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</si>
  <si>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</si>
  <si>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</si>
  <si>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</si>
  <si>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</si>
  <si>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</si>
  <si>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</si>
  <si>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</si>
  <si>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</si>
  <si>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</si>
  <si>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</si>
  <si>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</si>
  <si>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</si>
  <si>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</si>
  <si>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</si>
  <si>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</si>
  <si>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</si>
  <si>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</si>
  <si>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</si>
  <si>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</si>
  <si>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</si>
  <si>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</si>
  <si>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</si>
  <si>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</si>
  <si>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</si>
  <si>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</si>
  <si>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</si>
  <si>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</si>
  <si>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</si>
  <si>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</si>
  <si>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</si>
  <si>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</si>
  <si>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</si>
  <si>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</si>
  <si>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</si>
  <si>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</si>
  <si>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</si>
  <si>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</si>
  <si>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</si>
  <si>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</si>
  <si>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</si>
  <si>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</si>
  <si>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</si>
  <si>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</si>
  <si>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</si>
  <si>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</si>
  <si>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</si>
  <si>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</si>
  <si>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</si>
  <si>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</si>
  <si>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</si>
  <si>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</si>
  <si>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</si>
  <si>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</si>
  <si>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</si>
  <si>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</si>
  <si>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</si>
  <si>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</si>
  <si>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</si>
  <si>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</si>
  <si>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</si>
  <si>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</si>
  <si>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</si>
  <si>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</si>
  <si>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</si>
  <si>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</si>
  <si>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</si>
  <si>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</si>
  <si>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</si>
  <si>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</si>
  <si>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</si>
  <si>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</si>
  <si>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</si>
  <si>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</si>
  <si>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</si>
  <si>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</si>
  <si>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</si>
  <si>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</si>
  <si>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</si>
  <si>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</si>
  <si>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</si>
  <si>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</si>
  <si>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</si>
  <si>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</si>
  <si>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</si>
  <si>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</si>
  <si>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</si>
  <si>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</si>
  <si>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</si>
  <si>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</si>
  <si>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</si>
  <si>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</si>
  <si>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</si>
  <si>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</si>
  <si>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</si>
  <si>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</si>
  <si>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</si>
  <si>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</si>
  <si>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</si>
  <si>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</si>
  <si>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</si>
  <si>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</si>
  <si>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</si>
  <si>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</si>
  <si>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</si>
  <si>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</si>
  <si>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</si>
  <si>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</si>
  <si>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</si>
  <si>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</si>
  <si>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</si>
  <si>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</si>
  <si>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</si>
  <si>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</si>
  <si>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</si>
  <si>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</si>
  <si>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</si>
  <si>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</si>
  <si>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</si>
  <si>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</si>
  <si>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</si>
  <si>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</si>
  <si>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</si>
  <si>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</si>
  <si>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</si>
  <si>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</si>
  <si>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</si>
  <si>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</si>
  <si>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</si>
  <si>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</si>
  <si>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</si>
  <si>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</si>
  <si>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</si>
  <si>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</si>
  <si>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</si>
  <si>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</si>
  <si>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</si>
  <si>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</si>
  <si>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</si>
  <si>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</si>
  <si>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</si>
  <si>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</si>
  <si>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</si>
  <si>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</si>
  <si>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</si>
  <si>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</si>
  <si>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</si>
  <si>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</si>
  <si>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</si>
  <si>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</si>
  <si>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</si>
  <si>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</si>
  <si>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</si>
  <si>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</si>
  <si>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</si>
  <si>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</si>
  <si>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</si>
  <si>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</si>
  <si>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</si>
  <si>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</si>
  <si>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</si>
  <si>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</si>
  <si>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</si>
  <si>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</si>
  <si>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</si>
  <si>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</si>
  <si>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</si>
  <si>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</si>
  <si>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</si>
  <si>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</si>
  <si>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</si>
  <si>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</si>
  <si>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</si>
  <si>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</si>
  <si>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</si>
  <si>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</si>
  <si>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</si>
  <si>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</si>
  <si>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</si>
  <si>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</si>
  <si>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</si>
  <si>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</si>
  <si>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</si>
  <si>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</si>
  <si>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</si>
  <si>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</si>
  <si>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</si>
  <si>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</si>
  <si>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</si>
  <si>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</si>
  <si>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</si>
  <si>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</si>
  <si>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</si>
  <si>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</si>
  <si>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</si>
  <si>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</si>
  <si>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</si>
  <si>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</si>
  <si>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</si>
  <si>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</si>
  <si>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</si>
  <si>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</si>
  <si>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</si>
  <si>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</si>
  <si>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</si>
  <si>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</si>
  <si>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</si>
  <si>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</si>
  <si>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</si>
  <si>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</si>
  <si>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</si>
  <si>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</si>
  <si>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</si>
  <si>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</si>
  <si>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</si>
  <si>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</si>
  <si>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</si>
  <si>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</si>
  <si>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</si>
  <si>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</si>
  <si>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</si>
  <si>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</si>
  <si>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</si>
  <si>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</si>
  <si>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</si>
  <si>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</si>
  <si>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</si>
  <si>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</si>
  <si>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</si>
  <si>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</si>
  <si>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</si>
  <si>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</si>
  <si>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</si>
  <si>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</si>
  <si>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</si>
  <si>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</si>
  <si>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</si>
  <si>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</si>
  <si>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</si>
  <si>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</si>
  <si>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</si>
  <si>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</si>
  <si>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</si>
  <si>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</si>
  <si>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</si>
  <si>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</si>
  <si>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</si>
  <si>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</si>
  <si>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</si>
  <si>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</si>
  <si>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</si>
  <si>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</si>
  <si>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</si>
  <si>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</si>
  <si>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</si>
  <si>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</si>
  <si>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</si>
  <si>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</si>
  <si>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</si>
  <si>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</si>
  <si>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</si>
  <si>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</si>
  <si>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</si>
  <si>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</si>
  <si>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</si>
  <si>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</si>
  <si>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</si>
  <si>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</si>
  <si>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</si>
  <si>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</si>
  <si>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</si>
  <si>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</si>
  <si>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</si>
  <si>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</si>
  <si>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</si>
  <si>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</si>
  <si>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</si>
  <si>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</si>
  <si>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</si>
  <si>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</si>
  <si>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</si>
  <si>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</si>
  <si>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</si>
  <si>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</si>
  <si>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</si>
  <si>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</si>
  <si>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</si>
  <si>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</si>
  <si>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</si>
  <si>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</si>
  <si>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</si>
  <si>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</si>
  <si>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</si>
  <si>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</si>
  <si>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</si>
  <si>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</si>
  <si>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</si>
  <si>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</si>
  <si>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</si>
  <si>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</si>
  <si>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</si>
  <si>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</si>
  <si>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</si>
  <si>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</si>
  <si>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</si>
  <si>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</si>
  <si>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</si>
  <si>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</si>
  <si>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</si>
  <si>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</si>
  <si>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</si>
  <si>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</si>
  <si>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</si>
  <si>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</si>
  <si>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</si>
  <si>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</si>
  <si>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</si>
  <si>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</si>
  <si>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</si>
  <si>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</si>
  <si>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</si>
  <si>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</si>
  <si>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</si>
  <si>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</si>
  <si>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</si>
  <si>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</si>
  <si>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</si>
  <si>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</si>
  <si>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</si>
  <si>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</si>
  <si>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</si>
  <si>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</si>
  <si>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</si>
  <si>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</si>
  <si>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</si>
  <si>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</si>
  <si>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</si>
  <si>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</si>
  <si>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</si>
  <si>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</si>
  <si>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</si>
  <si>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</si>
  <si>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</si>
  <si>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</si>
  <si>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</si>
  <si>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</si>
  <si>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</si>
  <si>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</si>
  <si>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</si>
  <si>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</si>
  <si>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</si>
  <si>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</si>
  <si>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</si>
  <si>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</si>
  <si>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</si>
  <si>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</si>
  <si>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</si>
  <si>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</si>
  <si>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</si>
  <si>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</si>
  <si>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</si>
  <si>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</si>
  <si>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</si>
  <si>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</si>
  <si>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</si>
  <si>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</si>
  <si>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</si>
  <si>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</si>
  <si>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</si>
  <si>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</si>
  <si>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</si>
  <si>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</si>
  <si>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</si>
  <si>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</si>
  <si>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</si>
  <si>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</si>
  <si>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</si>
  <si>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</si>
  <si>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</si>
  <si>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</si>
  <si>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</si>
  <si>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</si>
  <si>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</si>
  <si>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</si>
  <si>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</si>
  <si>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</si>
  <si>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</si>
  <si>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</si>
  <si>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</si>
  <si>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</si>
  <si>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</si>
  <si>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</si>
  <si>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</si>
  <si>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</si>
  <si>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</si>
  <si>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</si>
  <si>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</si>
  <si>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</si>
  <si>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</si>
  <si>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</si>
  <si>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</si>
  <si>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</si>
  <si>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</si>
  <si>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</si>
  <si>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</si>
  <si>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</si>
  <si>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</si>
  <si>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</si>
  <si>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</si>
  <si>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</si>
  <si>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</si>
  <si>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</si>
  <si>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</si>
  <si>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</si>
  <si>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</si>
  <si>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</si>
  <si>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</si>
  <si>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</si>
  <si>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</si>
  <si>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</si>
  <si>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</si>
  <si>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</si>
  <si>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</si>
  <si>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</si>
  <si>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</si>
  <si>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</si>
  <si>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</si>
  <si>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</si>
  <si>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</si>
  <si>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</si>
  <si>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</si>
  <si>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</si>
  <si>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</si>
  <si>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</si>
  <si>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</si>
  <si>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</si>
  <si>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</si>
  <si>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</si>
  <si>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</si>
  <si>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</si>
  <si>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</si>
  <si>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</si>
  <si>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</si>
  <si>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</si>
  <si>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</si>
  <si>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</si>
  <si>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</si>
  <si>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</si>
  <si>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</si>
  <si>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</si>
  <si>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</si>
  <si>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</si>
  <si>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</si>
  <si>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</si>
  <si>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</si>
  <si>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</si>
  <si>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</si>
  <si>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</si>
  <si>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</si>
  <si>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</si>
  <si>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</si>
  <si>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</si>
  <si>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</si>
  <si>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</si>
  <si>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</si>
  <si>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</si>
  <si>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</si>
  <si>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</si>
  <si>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</si>
  <si>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</si>
  <si>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</si>
  <si>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</si>
  <si>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</si>
  <si>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</si>
  <si>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</si>
  <si>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</si>
  <si>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</si>
  <si>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</si>
  <si>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</si>
  <si>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</si>
  <si>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</si>
  <si>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</si>
  <si>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</si>
  <si>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</si>
  <si>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</si>
  <si>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</si>
  <si>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</si>
  <si>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</si>
  <si>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</si>
  <si>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</si>
  <si>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</si>
  <si>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</si>
  <si>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</si>
  <si>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</si>
  <si>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</si>
  <si>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</si>
  <si>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</si>
  <si>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</si>
  <si>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</si>
  <si>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</si>
  <si>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</si>
  <si>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</si>
  <si>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</si>
  <si>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</si>
  <si>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</si>
  <si>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</si>
  <si>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</si>
  <si>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</si>
  <si>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</si>
  <si>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</si>
  <si>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</si>
  <si>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</si>
  <si>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</si>
  <si>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</si>
  <si>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</si>
  <si>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</si>
  <si>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</si>
  <si>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</si>
  <si>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</si>
  <si>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</si>
  <si>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</si>
  <si>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</si>
  <si>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</si>
  <si>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</si>
  <si>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</si>
  <si>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</si>
  <si>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</si>
  <si>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</si>
  <si>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</si>
  <si>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</si>
  <si>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</si>
  <si>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</si>
  <si>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</si>
  <si>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</si>
  <si>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</si>
  <si>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</si>
  <si>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</si>
  <si>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</si>
  <si>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</si>
  <si>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</si>
  <si>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</si>
  <si>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</si>
  <si>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</si>
  <si>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</si>
  <si>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</si>
  <si>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</si>
  <si>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</si>
  <si>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</si>
  <si>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</si>
  <si>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</si>
  <si>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</si>
  <si>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</si>
  <si>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</si>
  <si>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</si>
  <si>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</si>
  <si>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</si>
  <si>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</si>
  <si>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</si>
  <si>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</si>
  <si>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</si>
  <si>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</si>
  <si>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</si>
  <si>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</si>
  <si>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</si>
  <si>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</si>
  <si>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</si>
  <si>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</si>
  <si>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</si>
  <si>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</si>
  <si>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</si>
  <si>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</si>
  <si>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</si>
  <si>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</si>
  <si>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</si>
  <si>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</si>
  <si>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</si>
  <si>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</si>
  <si>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</si>
  <si>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</si>
  <si>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</si>
  <si>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</si>
  <si>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</si>
  <si>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</si>
  <si>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</si>
  <si>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</si>
  <si>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</si>
  <si>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</si>
  <si>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</si>
  <si>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</si>
  <si>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</si>
  <si>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</si>
  <si>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</si>
  <si>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</si>
  <si>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</si>
  <si>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</si>
  <si>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</si>
  <si>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</si>
  <si>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</si>
  <si>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</si>
  <si>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</si>
  <si>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</si>
  <si>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</si>
  <si>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</si>
  <si>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</si>
  <si>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</si>
  <si>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</si>
  <si>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</si>
  <si>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</si>
  <si>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</si>
  <si>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</si>
  <si>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</si>
  <si>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</si>
  <si>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</si>
  <si>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</si>
  <si>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</si>
  <si>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</si>
  <si>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</si>
  <si>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</si>
  <si>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</si>
  <si>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</si>
  <si>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</si>
  <si>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</si>
  <si>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</si>
  <si>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</si>
  <si>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</si>
  <si>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</si>
  <si>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</si>
  <si>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</si>
  <si>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</si>
  <si>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</si>
  <si>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</si>
  <si>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</si>
  <si>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</si>
  <si>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</si>
  <si>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</si>
  <si>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</si>
  <si>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</si>
  <si>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</si>
  <si>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</si>
  <si>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</si>
  <si>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</si>
  <si>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</si>
  <si>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</si>
  <si>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</si>
  <si>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</si>
  <si>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</si>
  <si>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</si>
  <si>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</si>
  <si>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</si>
  <si>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</si>
  <si>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</si>
  <si>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</si>
  <si>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</si>
  <si>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</si>
  <si>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</si>
  <si>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</si>
  <si>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</si>
  <si>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</si>
  <si>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</si>
  <si>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</si>
  <si>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</si>
  <si>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</si>
  <si>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</si>
  <si>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</si>
  <si>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</si>
  <si>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</si>
  <si>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</si>
  <si>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</si>
  <si>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</si>
  <si>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</si>
  <si>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</si>
  <si>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</si>
  <si>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</si>
  <si>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</si>
  <si>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</si>
  <si>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</si>
  <si>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</si>
  <si>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</si>
  <si>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</si>
  <si>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</si>
  <si>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</si>
  <si>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</si>
  <si>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</si>
  <si>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</si>
  <si>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</si>
  <si>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</si>
  <si>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</si>
  <si>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</si>
  <si>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</si>
  <si>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</si>
  <si>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</si>
  <si>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</si>
  <si>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</si>
  <si>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</si>
  <si>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</si>
  <si>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</si>
  <si>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</si>
  <si>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</si>
  <si>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</si>
  <si>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</si>
  <si>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</si>
  <si>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</si>
  <si>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</si>
  <si>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</si>
  <si>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</si>
  <si>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</si>
  <si>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</si>
  <si>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</si>
  <si>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</si>
  <si>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</si>
  <si>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</si>
  <si>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</si>
  <si>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</si>
  <si>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</si>
  <si>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</si>
  <si>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</si>
  <si>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</si>
  <si>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</si>
  <si>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</si>
  <si>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</si>
  <si>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</si>
  <si>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</si>
  <si>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</si>
  <si>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</si>
  <si>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</si>
  <si>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</si>
  <si>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</si>
  <si>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</si>
  <si>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</si>
  <si>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</si>
  <si>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</si>
  <si>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</si>
  <si>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</si>
  <si>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</si>
  <si>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</si>
  <si>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</si>
  <si>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</si>
  <si>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</si>
  <si>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</si>
  <si>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</si>
  <si>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</si>
  <si>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</si>
  <si>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</si>
  <si>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</si>
  <si>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</si>
  <si>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</si>
  <si>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</si>
  <si>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</si>
  <si>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</si>
  <si>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</si>
  <si>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</si>
  <si>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</si>
  <si>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</si>
  <si>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</si>
  <si>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</si>
  <si>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</si>
  <si>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</si>
  <si>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</si>
  <si>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</si>
  <si>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</si>
  <si>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</si>
  <si>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</si>
  <si>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</si>
  <si>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</si>
  <si>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</si>
  <si>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</si>
  <si>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</si>
  <si>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</si>
  <si>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</si>
  <si>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</si>
  <si>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</si>
  <si>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</si>
  <si>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</si>
  <si>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</si>
  <si>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</si>
  <si>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</si>
  <si>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</si>
  <si>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</si>
  <si>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</si>
  <si>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</si>
  <si>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</si>
  <si>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</si>
  <si>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</si>
  <si>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</si>
  <si>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</si>
  <si>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</si>
  <si>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</si>
  <si>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</si>
  <si>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</si>
  <si>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</si>
  <si>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</si>
  <si>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</si>
  <si>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</si>
  <si>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</si>
  <si>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</si>
  <si>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</si>
  <si>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</si>
  <si>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</si>
  <si>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</si>
  <si>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</si>
  <si>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</si>
  <si>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</si>
  <si>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</si>
  <si>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</si>
  <si>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</si>
  <si>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</si>
  <si>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</si>
  <si>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</si>
  <si>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</si>
  <si>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</si>
  <si>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</si>
  <si>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</si>
  <si>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</si>
  <si>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</si>
  <si>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</si>
  <si>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</si>
  <si>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</si>
  <si>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</si>
  <si>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</si>
  <si>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</si>
  <si>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</si>
  <si>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</si>
  <si>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</si>
  <si>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</si>
  <si>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</si>
  <si>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</si>
  <si>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</si>
  <si>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</si>
  <si>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</si>
  <si>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</si>
  <si>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</si>
  <si>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</si>
  <si>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</si>
  <si>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</si>
  <si>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</si>
  <si>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</si>
  <si>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</si>
  <si>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</si>
  <si>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</si>
  <si>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</si>
  <si>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</si>
  <si>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</si>
  <si>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</si>
  <si>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</si>
  <si>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</si>
  <si>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</si>
  <si>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</si>
  <si>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</si>
  <si>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</si>
  <si>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</si>
  <si>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</si>
  <si>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</si>
  <si>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</si>
  <si>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</si>
  <si>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</si>
  <si>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</si>
  <si>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</si>
  <si>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</si>
  <si>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</si>
  <si>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</si>
  <si>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</si>
  <si>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</si>
  <si>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</si>
  <si>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</si>
  <si>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</si>
  <si>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</si>
  <si>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</si>
  <si>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</si>
  <si>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</si>
  <si>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</si>
  <si>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</si>
  <si>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</si>
  <si>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</si>
  <si>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</si>
  <si>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</si>
  <si>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</si>
  <si>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</si>
  <si>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</si>
  <si>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</si>
  <si>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</si>
  <si>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</si>
  <si>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</si>
  <si>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</si>
  <si>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</si>
  <si>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</si>
  <si>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</si>
  <si>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</si>
  <si>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</si>
  <si>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</si>
  <si>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</si>
  <si>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</si>
  <si>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</si>
  <si>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</si>
  <si>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</si>
  <si>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</si>
  <si>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</si>
  <si>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</si>
  <si>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</si>
  <si>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</si>
  <si>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</si>
  <si>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</si>
  <si>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</si>
  <si>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</si>
  <si>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</si>
  <si>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</si>
  <si>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</si>
  <si>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</si>
  <si>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</si>
  <si>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</si>
  <si>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</si>
  <si>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</si>
  <si>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</si>
  <si>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</si>
  <si>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</si>
  <si>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</si>
  <si>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</si>
  <si>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</si>
  <si>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</si>
  <si>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</si>
  <si>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</si>
  <si>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</si>
  <si>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</si>
  <si>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</si>
  <si>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</si>
  <si>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</si>
  <si>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</si>
  <si>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</si>
  <si>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</si>
  <si>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</si>
  <si>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</si>
  <si>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</si>
  <si>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</si>
  <si>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</si>
  <si>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</si>
  <si>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</si>
  <si>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</si>
  <si>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</si>
  <si>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</si>
  <si>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</si>
  <si>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</si>
  <si>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</si>
  <si>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</si>
  <si>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</si>
  <si>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</si>
  <si>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</si>
  <si>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</si>
  <si>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</si>
  <si>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</si>
  <si>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</si>
  <si>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</si>
  <si>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</si>
  <si>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</si>
  <si>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</si>
  <si>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</si>
  <si>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</si>
  <si>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</si>
  <si>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</si>
  <si>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</si>
  <si>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</si>
  <si>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</si>
  <si>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</si>
  <si>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</si>
  <si>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</si>
  <si>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</si>
  <si>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</si>
  <si>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</si>
  <si>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</si>
  <si>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</si>
  <si>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</si>
  <si>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</si>
  <si>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</si>
  <si>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</si>
  <si>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</si>
  <si>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</si>
  <si>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</si>
  <si>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</si>
  <si>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</si>
  <si>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</si>
  <si>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</si>
  <si>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</si>
  <si>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</si>
  <si>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</si>
  <si>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</si>
  <si>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</si>
  <si>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</si>
  <si>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</si>
  <si>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</si>
  <si>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</si>
  <si>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</si>
  <si>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</si>
  <si>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</si>
  <si>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</si>
  <si>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</si>
  <si>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</si>
  <si>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</si>
  <si>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</si>
  <si>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</si>
  <si>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</si>
  <si>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</si>
  <si>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</si>
  <si>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</si>
  <si>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</si>
  <si>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</si>
  <si>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</si>
  <si>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</si>
  <si>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</si>
  <si>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</si>
  <si>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</si>
  <si>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</si>
  <si>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</si>
  <si>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</si>
  <si>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</si>
  <si>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</si>
  <si>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</si>
  <si>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</si>
  <si>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</si>
  <si>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</si>
  <si>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</si>
  <si>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</si>
  <si>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</si>
  <si>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</si>
  <si>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</si>
  <si>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</si>
  <si>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</si>
  <si>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</si>
  <si>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</si>
  <si>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</si>
  <si>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</si>
  <si>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</si>
  <si>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</si>
  <si>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</si>
  <si>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</si>
  <si>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</si>
  <si>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</si>
  <si>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</si>
  <si>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</si>
  <si>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</si>
  <si>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</si>
  <si>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</si>
  <si>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</si>
  <si>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</si>
  <si>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</si>
  <si>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</si>
  <si>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</si>
  <si>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</si>
  <si>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</si>
  <si>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</si>
  <si>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</si>
  <si>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</si>
  <si>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</si>
  <si>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</si>
  <si>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</si>
  <si>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</si>
  <si>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</si>
  <si>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</si>
  <si>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</si>
  <si>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</si>
  <si>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</si>
  <si>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</si>
  <si>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</si>
  <si>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</si>
  <si>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</si>
  <si>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</si>
  <si>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</si>
  <si>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</si>
  <si>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</si>
  <si>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</si>
  <si>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</si>
  <si>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</si>
  <si>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</si>
  <si>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</si>
  <si>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</si>
  <si>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</si>
  <si>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</si>
  <si>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</si>
  <si>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</si>
  <si>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</si>
  <si>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</si>
  <si>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</si>
  <si>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</si>
  <si>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</si>
  <si>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</si>
  <si>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</si>
  <si>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</si>
  <si>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</si>
  <si>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</si>
  <si>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</si>
  <si>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</si>
  <si>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</si>
  <si>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</si>
  <si>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</si>
  <si>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</si>
  <si>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</si>
  <si>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</si>
  <si>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</si>
  <si>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</si>
  <si>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</si>
  <si>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</si>
  <si>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</si>
  <si>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</si>
  <si>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</si>
  <si>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</si>
  <si>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</si>
  <si>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</si>
  <si>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</si>
  <si>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</si>
  <si>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</si>
  <si>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</si>
  <si>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</si>
  <si>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</si>
  <si>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</si>
  <si>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</si>
  <si>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</si>
  <si>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</si>
  <si>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</si>
  <si>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</si>
  <si>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</si>
  <si>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</si>
  <si>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</si>
  <si>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</si>
  <si>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</si>
  <si>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</si>
  <si>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</si>
  <si>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</si>
  <si>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</si>
  <si>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</si>
  <si>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</si>
  <si>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</si>
  <si>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</si>
  <si>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</si>
  <si>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</si>
  <si>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</si>
  <si>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</si>
  <si>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</si>
  <si>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</si>
  <si>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</si>
  <si>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</si>
  <si>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</si>
  <si>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</si>
  <si>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</si>
  <si>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</si>
  <si>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</si>
  <si>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</si>
  <si>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</si>
  <si>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</si>
  <si>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</si>
  <si>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</si>
  <si>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</si>
  <si>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</si>
  <si>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</si>
  <si>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</si>
  <si>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</si>
  <si>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</si>
  <si>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</si>
  <si>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</si>
  <si>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</si>
  <si>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</si>
  <si>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</si>
  <si>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</si>
  <si>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</si>
  <si>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</si>
  <si>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</si>
  <si>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</si>
  <si>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</si>
  <si>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</si>
  <si>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</si>
  <si>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</si>
  <si>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</si>
  <si>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</si>
  <si>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</si>
  <si>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</si>
  <si>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</si>
  <si>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</si>
  <si>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</si>
  <si>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</si>
  <si>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</si>
  <si>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</si>
  <si>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</si>
  <si>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</si>
  <si>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</si>
  <si>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</si>
  <si>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</si>
  <si>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</si>
  <si>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</si>
  <si>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</si>
  <si>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</si>
  <si>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</si>
  <si>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</si>
  <si>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</si>
  <si>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</si>
  <si>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</si>
  <si>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</si>
  <si>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</si>
  <si>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</si>
  <si>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</si>
  <si>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</si>
  <si>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</si>
  <si>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</si>
  <si>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</si>
  <si>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</si>
  <si>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</si>
  <si>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</si>
  <si>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</si>
  <si>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</si>
  <si>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</si>
  <si>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</si>
  <si>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</si>
  <si>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</si>
  <si>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</si>
  <si>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</si>
  <si>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</si>
  <si>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</si>
  <si>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</si>
  <si>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</si>
  <si>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</si>
  <si>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</si>
  <si>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</si>
  <si>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</si>
  <si>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</si>
  <si>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</si>
  <si>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</si>
  <si>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</si>
  <si>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</si>
  <si>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</si>
  <si>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</si>
  <si>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</si>
  <si>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</si>
  <si>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</si>
  <si>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</si>
  <si>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</si>
  <si>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</si>
  <si>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</si>
  <si>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</si>
  <si>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</si>
  <si>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</si>
  <si>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</si>
  <si>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</si>
  <si>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</si>
  <si>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</si>
  <si>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</si>
  <si>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</si>
  <si>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</si>
  <si>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</si>
  <si>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</si>
  <si>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</si>
  <si>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</si>
  <si>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</si>
  <si>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</si>
  <si>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</si>
  <si>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</si>
  <si>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</si>
  <si>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</si>
  <si>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</si>
  <si>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</si>
  <si>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</si>
  <si>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</si>
  <si>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</si>
  <si>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</si>
  <si>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</si>
  <si>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</si>
  <si>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</si>
  <si>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</si>
  <si>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</si>
  <si>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</si>
  <si>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</si>
  <si>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</si>
  <si>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</si>
  <si>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</si>
  <si>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</si>
  <si>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</si>
  <si>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</si>
  <si>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</si>
  <si>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</si>
  <si>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</si>
  <si>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</si>
  <si>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</si>
  <si>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</si>
  <si>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</si>
  <si>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</si>
  <si>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</si>
  <si>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</si>
  <si>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</si>
  <si>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</si>
  <si>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</si>
  <si>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</si>
  <si>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</si>
  <si>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</si>
  <si>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</si>
  <si>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</si>
  <si>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</si>
  <si>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</si>
  <si>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</si>
  <si>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</si>
  <si>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</si>
  <si>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</si>
  <si>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</si>
  <si>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</si>
  <si>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</si>
  <si>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</si>
  <si>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</si>
  <si>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</si>
  <si>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</si>
  <si>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</si>
  <si>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</si>
  <si>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</si>
  <si>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</si>
  <si>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</si>
  <si>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</si>
  <si>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</si>
  <si>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</si>
  <si>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</si>
  <si>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</si>
  <si>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</si>
  <si>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</si>
  <si>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</si>
  <si>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</si>
  <si>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</si>
  <si>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</si>
  <si>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</si>
  <si>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</si>
  <si>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</si>
  <si>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</si>
  <si>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</si>
  <si>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</si>
  <si>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</si>
  <si>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</si>
  <si>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</si>
  <si>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</si>
  <si>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</si>
  <si>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</si>
  <si>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</si>
  <si>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</si>
  <si>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</si>
  <si>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</si>
  <si>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</si>
  <si>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</si>
  <si>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</si>
  <si>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</si>
  <si>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</si>
  <si>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</si>
  <si>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</si>
  <si>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</si>
  <si>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</si>
  <si>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</si>
  <si>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</si>
  <si>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</si>
  <si>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</si>
  <si>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</si>
  <si>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</si>
  <si>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</si>
  <si>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</si>
  <si>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</si>
  <si>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</si>
  <si>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</si>
  <si>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</si>
  <si>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</si>
  <si>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</si>
  <si>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</si>
  <si>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</si>
  <si>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</si>
  <si>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</si>
  <si>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</si>
  <si>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</si>
  <si>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</si>
  <si>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</si>
  <si>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</si>
  <si>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</si>
  <si>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</si>
  <si>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</si>
  <si>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</si>
  <si>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</si>
  <si>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</si>
  <si>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</si>
  <si>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</si>
  <si>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</si>
  <si>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</si>
  <si>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</si>
  <si>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</si>
  <si>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</si>
  <si>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</si>
  <si>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</si>
  <si>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</si>
  <si>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</si>
  <si>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</si>
  <si>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</si>
  <si>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</si>
  <si>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</si>
  <si>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</si>
  <si>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</si>
  <si>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</si>
  <si>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</si>
  <si>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</si>
  <si>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</si>
  <si>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</si>
  <si>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</si>
  <si>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</si>
  <si>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</si>
  <si>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</si>
  <si>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</si>
  <si>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</si>
  <si>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</si>
  <si>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</si>
  <si>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</si>
  <si>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</si>
  <si>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</si>
  <si>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</si>
  <si>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</si>
  <si>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</si>
  <si>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</si>
  <si>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</si>
  <si>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</si>
  <si>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</si>
  <si>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</si>
  <si>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</si>
  <si>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</si>
  <si>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</si>
  <si>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</si>
  <si>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</si>
  <si>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</si>
  <si>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</si>
  <si>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</si>
  <si>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</si>
  <si>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</si>
  <si>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</si>
  <si>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</si>
  <si>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</si>
  <si>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</si>
  <si>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</si>
  <si>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</si>
  <si>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</si>
  <si>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</si>
  <si>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</si>
  <si>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</si>
  <si>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</si>
  <si>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</si>
  <si>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</si>
  <si>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</si>
  <si>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</si>
  <si>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</si>
  <si>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</si>
  <si>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</si>
  <si>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</si>
  <si>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</si>
  <si>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</si>
  <si>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</si>
  <si>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</si>
  <si>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</si>
  <si>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</si>
  <si>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</si>
  <si>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</si>
  <si>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</si>
  <si>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</si>
  <si>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</si>
  <si>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</si>
  <si>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</si>
  <si>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</si>
  <si>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</si>
  <si>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</si>
  <si>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</si>
  <si>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</si>
  <si>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</si>
  <si>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</si>
  <si>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</si>
  <si>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</si>
  <si>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</si>
  <si>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</si>
  <si>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</si>
  <si>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</si>
  <si>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</si>
  <si>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</si>
  <si>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</si>
  <si>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</si>
  <si>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</si>
  <si>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</si>
  <si>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</si>
  <si>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</si>
  <si>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</si>
  <si>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</si>
  <si>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</si>
  <si>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</si>
  <si>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</si>
  <si>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</si>
  <si>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</si>
  <si>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</si>
  <si>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</si>
  <si>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</si>
  <si>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</si>
  <si>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</si>
  <si>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</si>
  <si>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</si>
  <si>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</si>
  <si>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</si>
  <si>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</si>
  <si>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</si>
  <si>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</si>
  <si>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</si>
  <si>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</si>
  <si>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</si>
  <si>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</si>
  <si>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</si>
  <si>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</si>
  <si>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</si>
  <si>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</si>
  <si>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</si>
  <si>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</si>
  <si>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</si>
  <si>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</si>
  <si>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</si>
  <si>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</si>
  <si>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</si>
  <si>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</si>
  <si>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</si>
  <si>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</si>
  <si>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</si>
  <si>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</si>
  <si>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</si>
  <si>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</si>
  <si>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</si>
  <si>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</si>
  <si>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</si>
  <si>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</si>
  <si>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</si>
  <si>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</si>
  <si>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</si>
  <si>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</si>
  <si>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</si>
  <si>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</si>
  <si>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</si>
  <si>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</si>
  <si>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</si>
  <si>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</si>
  <si>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</si>
  <si>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</si>
  <si>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</si>
  <si>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</si>
  <si>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</si>
  <si>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</si>
  <si>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</si>
  <si>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</si>
  <si>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</si>
  <si>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</si>
  <si>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</si>
  <si>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</si>
  <si>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</si>
  <si>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</si>
  <si>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</si>
  <si>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</si>
  <si>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</si>
  <si>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</si>
  <si>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</si>
  <si>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</si>
  <si>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</si>
  <si>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</si>
  <si>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</si>
  <si>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</si>
  <si>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</si>
  <si>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</si>
  <si>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</si>
  <si>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</si>
  <si>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</si>
  <si>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</si>
  <si>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</si>
  <si>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</si>
  <si>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</si>
  <si>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</si>
  <si>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</si>
  <si>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</si>
  <si>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</si>
  <si>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</si>
  <si>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</si>
  <si>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</si>
  <si>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</si>
  <si>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</si>
  <si>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</si>
  <si>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</si>
  <si>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</si>
  <si>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</si>
  <si>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</si>
  <si>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</si>
  <si>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</si>
  <si>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</si>
  <si>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</si>
  <si>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</si>
  <si>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</si>
  <si>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</si>
  <si>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</si>
  <si>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</si>
  <si>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</si>
  <si>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</si>
  <si>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</si>
  <si>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</si>
  <si>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</si>
  <si>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</si>
  <si>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</si>
  <si>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</si>
  <si>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</si>
  <si>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</si>
  <si>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</si>
  <si>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</si>
  <si>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</si>
  <si>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</si>
  <si>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</si>
  <si>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</si>
  <si>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</si>
  <si>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</si>
  <si>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</si>
  <si>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</si>
  <si>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</si>
  <si>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</si>
  <si>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</si>
  <si>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</si>
  <si>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</si>
  <si>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</si>
  <si>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</si>
  <si>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</si>
  <si>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</si>
  <si>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</si>
  <si>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</si>
  <si>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</si>
  <si>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</si>
  <si>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</si>
  <si>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</si>
  <si>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</si>
  <si>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</si>
  <si>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</si>
  <si>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</si>
  <si>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</si>
  <si>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</si>
  <si>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</si>
  <si>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</si>
  <si>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</si>
  <si>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</si>
  <si>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</si>
  <si>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</si>
  <si>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</si>
  <si>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</si>
  <si>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</si>
  <si>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</si>
  <si>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</si>
  <si>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</si>
  <si>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</si>
  <si>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</si>
  <si>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</si>
  <si>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</si>
  <si>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</si>
  <si>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</si>
  <si>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</si>
  <si>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</si>
  <si>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</si>
  <si>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</si>
  <si>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</si>
  <si>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</si>
  <si>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</si>
  <si>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</si>
  <si>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</si>
  <si>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</si>
  <si>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</si>
  <si>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</si>
  <si>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</si>
  <si>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</si>
  <si>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</si>
  <si>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</si>
  <si>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</si>
  <si>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</si>
  <si>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</si>
  <si>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</si>
  <si>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</si>
  <si>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</si>
  <si>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</si>
  <si>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</si>
  <si>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</si>
  <si>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</si>
  <si>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</si>
  <si>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</si>
  <si>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</si>
  <si>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</si>
  <si>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</si>
  <si>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</si>
  <si>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</si>
  <si>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</si>
  <si>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</si>
  <si>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</si>
  <si>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</si>
  <si>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</si>
  <si>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</si>
  <si>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</si>
  <si>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</si>
  <si>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</si>
  <si>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</si>
  <si>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</si>
  <si>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</si>
  <si>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</si>
  <si>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</si>
  <si>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</si>
  <si>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</si>
  <si>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</si>
  <si>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</si>
  <si>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</si>
  <si>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</si>
  <si>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</si>
  <si>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</si>
  <si>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</si>
  <si>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</si>
  <si>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</si>
  <si>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</si>
  <si>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</si>
  <si>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</si>
  <si>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</si>
  <si>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</si>
  <si>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</si>
  <si>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</si>
  <si>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</si>
  <si>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</si>
  <si>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</si>
  <si>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</si>
  <si>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</si>
  <si>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</si>
  <si>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</si>
  <si>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</si>
  <si>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</si>
  <si>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</si>
  <si>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</si>
  <si>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</si>
  <si>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</si>
  <si>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</si>
  <si>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</si>
  <si>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</si>
  <si>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</si>
  <si>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</si>
  <si>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</si>
  <si>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</si>
  <si>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</si>
  <si>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</si>
  <si>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</si>
  <si>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</si>
  <si>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</si>
  <si>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</si>
  <si>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</si>
  <si>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</si>
  <si>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</si>
  <si>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</si>
  <si>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</si>
  <si>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</si>
  <si>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</si>
  <si>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</si>
  <si>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</si>
  <si>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</si>
  <si>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</si>
  <si>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</si>
  <si>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</si>
  <si>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</si>
  <si>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</si>
  <si>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</si>
  <si>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</si>
  <si>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</si>
  <si>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</si>
  <si>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</si>
  <si>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</si>
  <si>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</si>
  <si>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</si>
  <si>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</si>
  <si>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</si>
  <si>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</si>
  <si>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</si>
  <si>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</si>
  <si>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</si>
  <si>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</si>
  <si>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</si>
  <si>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</si>
  <si>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</si>
  <si>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</si>
  <si>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</si>
  <si>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</si>
  <si>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</si>
  <si>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</si>
  <si>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</si>
  <si>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</si>
  <si>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</si>
  <si>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</si>
  <si>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</si>
  <si>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</si>
  <si>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</si>
  <si>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</si>
  <si>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</si>
  <si>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</si>
  <si>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</si>
  <si>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</si>
  <si>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</si>
  <si>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</si>
  <si>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</si>
  <si>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</si>
  <si>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</si>
  <si>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</si>
  <si>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</si>
  <si>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</si>
  <si>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</si>
  <si>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</si>
  <si>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</si>
  <si>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</si>
  <si>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</si>
  <si>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</si>
  <si>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</si>
  <si>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</si>
  <si>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</si>
  <si>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</si>
  <si>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</si>
  <si>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</si>
  <si>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</si>
  <si>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</si>
  <si>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</si>
  <si>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</si>
  <si>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</si>
  <si>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</si>
  <si>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</si>
  <si>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</si>
  <si>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</si>
  <si>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</si>
  <si>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</si>
  <si>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</si>
  <si>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</si>
  <si>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</si>
  <si>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</si>
  <si>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</si>
  <si>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</si>
  <si>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</si>
  <si>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</si>
  <si>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</si>
  <si>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</si>
  <si>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</si>
  <si>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</si>
  <si>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</si>
  <si>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</si>
  <si>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</si>
  <si>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</si>
  <si>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</si>
  <si>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</si>
  <si>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</si>
  <si>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</si>
  <si>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</si>
  <si>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</si>
  <si>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</si>
  <si>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</si>
  <si>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</si>
  <si>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</si>
  <si>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</si>
  <si>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</si>
  <si>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</si>
  <si>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</si>
  <si>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</si>
  <si>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</si>
  <si>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</si>
  <si>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</si>
  <si>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</si>
  <si>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</si>
  <si>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</si>
  <si>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</si>
  <si>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</si>
  <si>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</si>
  <si>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</si>
  <si>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</si>
  <si>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</si>
  <si>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</si>
  <si>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</si>
  <si>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</si>
  <si>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</si>
  <si>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</si>
  <si>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</si>
  <si>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</si>
  <si>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</si>
  <si>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</si>
  <si>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</si>
  <si>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</si>
  <si>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</si>
  <si>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</si>
  <si>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</si>
  <si>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</si>
  <si>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</si>
  <si>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</si>
  <si>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</si>
  <si>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</si>
  <si>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</si>
  <si>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</si>
  <si>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</si>
  <si>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</si>
  <si>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</si>
  <si>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</si>
  <si>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</si>
  <si>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</si>
  <si>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</si>
  <si>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</si>
  <si>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</si>
  <si>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</si>
  <si>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</si>
  <si>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</si>
  <si>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</si>
  <si>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</si>
  <si>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</si>
  <si>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</si>
  <si>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</si>
  <si>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</si>
  <si>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</si>
  <si>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</si>
  <si>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</si>
  <si>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</si>
  <si>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</si>
  <si>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</si>
  <si>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</si>
  <si>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</si>
  <si>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</si>
  <si>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</si>
  <si>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</si>
  <si>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</si>
  <si>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</si>
  <si>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</si>
  <si>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</si>
  <si>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</si>
  <si>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</si>
  <si>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</si>
  <si>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</si>
  <si>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</si>
  <si>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</si>
  <si>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</si>
  <si>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</si>
  <si>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</si>
  <si>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</si>
  <si>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</si>
  <si>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</si>
  <si>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</si>
  <si>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</si>
  <si>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</si>
  <si>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</si>
  <si>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</si>
  <si>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</si>
  <si>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</si>
  <si>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</si>
  <si>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</si>
  <si>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</si>
  <si>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</si>
  <si>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</si>
  <si>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</si>
  <si>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</si>
  <si>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</si>
  <si>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</si>
  <si>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</si>
  <si>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</si>
  <si>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</si>
  <si>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</si>
  <si>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</si>
  <si>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</si>
  <si>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</si>
  <si>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</si>
  <si>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</si>
  <si>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</si>
  <si>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</si>
  <si>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</si>
  <si>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</si>
  <si>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</si>
  <si>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</si>
  <si>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</si>
  <si>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</si>
  <si>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</si>
  <si>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</si>
  <si>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</si>
  <si>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</si>
  <si>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</si>
  <si>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</si>
  <si>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</si>
  <si>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</si>
  <si>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</si>
  <si>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</si>
  <si>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</si>
  <si>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</si>
  <si>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</si>
  <si>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</si>
  <si>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</si>
  <si>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</si>
  <si>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</si>
  <si>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</si>
  <si>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</si>
  <si>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</si>
  <si>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</si>
  <si>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</si>
  <si>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</si>
  <si>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</si>
  <si>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</si>
  <si>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</si>
  <si>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</si>
  <si>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</si>
  <si>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</si>
  <si>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</si>
  <si>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</si>
  <si>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</si>
  <si>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</si>
  <si>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</si>
  <si>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</si>
  <si>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</si>
  <si>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</si>
  <si>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</si>
  <si>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</si>
  <si>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</si>
  <si>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</si>
  <si>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</si>
  <si>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</si>
  <si>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</si>
  <si>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</si>
  <si>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</si>
  <si>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</si>
  <si>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</si>
  <si>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</si>
  <si>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</si>
  <si>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</si>
  <si>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</si>
  <si>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</si>
  <si>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</si>
  <si>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</si>
  <si>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</si>
  <si>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</si>
  <si>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</si>
  <si>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</si>
  <si>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</si>
  <si>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</si>
  <si>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</si>
  <si>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</si>
  <si>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</si>
  <si>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</si>
  <si>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</si>
  <si>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</si>
  <si>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</si>
  <si>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</si>
  <si>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</si>
  <si>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</si>
  <si>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</si>
  <si>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</si>
  <si>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</si>
  <si>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</si>
  <si>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</si>
  <si>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</si>
  <si>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</si>
  <si>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</si>
  <si>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</si>
  <si>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</si>
  <si>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</si>
  <si>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</si>
  <si>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</si>
  <si>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</si>
  <si>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</si>
  <si>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</si>
  <si>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</si>
  <si>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</si>
  <si>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</si>
  <si>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</si>
  <si>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</si>
  <si>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</si>
  <si>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</si>
  <si>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</si>
  <si>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</si>
  <si>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</si>
  <si>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</si>
  <si>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</si>
  <si>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</si>
  <si>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</si>
  <si>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</si>
  <si>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</si>
  <si>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</si>
  <si>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</si>
  <si>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</si>
  <si>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</si>
  <si>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</si>
  <si>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</si>
  <si>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</si>
  <si>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</si>
  <si>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</si>
  <si>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</si>
  <si>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</si>
  <si>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</si>
  <si>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</si>
  <si>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</si>
  <si>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</si>
  <si>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</si>
  <si>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</si>
  <si>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</si>
  <si>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</si>
  <si>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</si>
  <si>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</si>
  <si>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</si>
  <si>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</si>
  <si>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</si>
  <si>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</si>
  <si>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</si>
  <si>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</si>
  <si>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</si>
  <si>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</si>
  <si>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</si>
  <si>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</si>
  <si>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</si>
  <si>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</si>
  <si>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</si>
  <si>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</si>
  <si>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</si>
  <si>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</si>
  <si>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</si>
  <si>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</si>
  <si>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</si>
  <si>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</si>
  <si>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</si>
  <si>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</si>
  <si>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</si>
  <si>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</si>
  <si>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</si>
  <si>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</si>
  <si>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</si>
  <si>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</si>
  <si>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</si>
  <si>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</si>
  <si>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</si>
  <si>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</si>
  <si>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</si>
  <si>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</si>
  <si>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</si>
  <si>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</si>
  <si>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</si>
  <si>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</si>
  <si>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</si>
  <si>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</si>
  <si>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</si>
  <si>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</si>
  <si>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</si>
  <si>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</si>
  <si>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</si>
  <si>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</si>
  <si>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</si>
  <si>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</si>
  <si>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</si>
  <si>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</si>
  <si>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</si>
  <si>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</si>
  <si>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</si>
  <si>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</si>
  <si>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</si>
  <si>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</si>
  <si>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</si>
  <si>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</si>
  <si>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</si>
  <si>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</si>
  <si>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</si>
  <si>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</si>
  <si>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</si>
  <si>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</si>
  <si>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</si>
  <si>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</si>
  <si>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</si>
  <si>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</si>
  <si>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</si>
  <si>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</si>
  <si>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</si>
  <si>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</si>
  <si>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</si>
  <si>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</si>
  <si>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</si>
  <si>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</si>
  <si>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</si>
  <si>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</si>
  <si>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</si>
  <si>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</si>
  <si>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</si>
  <si>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</si>
  <si>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</si>
  <si>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</si>
  <si>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</si>
  <si>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</si>
  <si>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</si>
  <si>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</si>
  <si>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</si>
  <si>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</si>
  <si>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</si>
  <si>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</si>
  <si>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</si>
  <si>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</si>
  <si>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</si>
  <si>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</si>
  <si>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</si>
  <si>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</si>
  <si>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</si>
  <si>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</si>
  <si>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</si>
  <si>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</si>
  <si>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</si>
  <si>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</si>
  <si>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</si>
  <si>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</si>
  <si>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</si>
  <si>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</si>
  <si>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</si>
  <si>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</si>
  <si>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</si>
  <si>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</si>
  <si>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</si>
  <si>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</si>
  <si>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</si>
  <si>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</si>
  <si>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</si>
  <si>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</si>
  <si>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</si>
  <si>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</si>
  <si>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</si>
  <si>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</si>
  <si>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</si>
  <si>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</si>
  <si>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</si>
  <si>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</si>
  <si>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</si>
  <si>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</si>
  <si>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</si>
  <si>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</si>
  <si>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</si>
  <si>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</si>
  <si>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</si>
  <si>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</si>
  <si>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</si>
  <si>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</si>
  <si>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</si>
  <si>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</si>
  <si>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</si>
  <si>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</si>
  <si>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</si>
  <si>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</si>
  <si>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</si>
  <si>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</si>
  <si>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</si>
  <si>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</si>
  <si>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</si>
  <si>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</si>
  <si>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</si>
  <si>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</si>
  <si>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</si>
  <si>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</si>
  <si>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</si>
  <si>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</si>
  <si>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</si>
  <si>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</si>
  <si>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</si>
  <si>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</si>
  <si>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</si>
  <si>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</si>
  <si>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</si>
  <si>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</si>
  <si>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</si>
  <si>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</si>
  <si>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</si>
  <si>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</si>
  <si>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</si>
  <si>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</si>
  <si>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</si>
  <si>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</si>
  <si>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</si>
  <si>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</si>
  <si>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</si>
  <si>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</si>
  <si>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</si>
  <si>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</si>
  <si>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</si>
  <si>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</si>
  <si>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</si>
  <si>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</si>
  <si>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</si>
  <si>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</si>
  <si>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</si>
  <si>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</si>
  <si>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</si>
  <si>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</si>
  <si>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</si>
  <si>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</si>
  <si>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</si>
  <si>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</si>
  <si>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</si>
  <si>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</si>
  <si>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</si>
  <si>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</si>
  <si>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</si>
  <si>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</si>
  <si>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</si>
  <si>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</si>
  <si>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</si>
  <si>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</si>
  <si>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</si>
  <si>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</si>
  <si>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</si>
  <si>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</si>
  <si>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</si>
  <si>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</si>
  <si>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</si>
  <si>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</si>
  <si>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</si>
  <si>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</si>
  <si>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</si>
  <si>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</si>
  <si>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</si>
  <si>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</si>
  <si>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</si>
  <si>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</si>
  <si>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</si>
  <si>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</si>
  <si>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</si>
  <si>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</si>
  <si>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</si>
  <si>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</si>
  <si>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</si>
  <si>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</si>
  <si>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</si>
  <si>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</si>
  <si>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</si>
  <si>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</si>
  <si>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</si>
  <si>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</si>
  <si>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</si>
  <si>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</si>
  <si>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</si>
  <si>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</si>
  <si>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</si>
  <si>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</si>
  <si>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</si>
  <si>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</si>
  <si>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</si>
  <si>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</si>
  <si>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</si>
  <si>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</si>
  <si>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</si>
  <si>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</si>
  <si>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</si>
  <si>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</si>
  <si>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</si>
  <si>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</si>
  <si>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</si>
  <si>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</si>
  <si>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</si>
  <si>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</si>
  <si>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</si>
  <si>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</si>
  <si>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</si>
  <si>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</si>
  <si>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</si>
  <si>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</si>
  <si>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</si>
  <si>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</si>
  <si>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</si>
  <si>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</si>
  <si>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</si>
  <si>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</si>
  <si>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</si>
  <si>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</si>
  <si>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</si>
  <si>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</si>
  <si>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</si>
  <si>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</si>
  <si>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</si>
  <si>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</si>
  <si>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</si>
  <si>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</si>
  <si>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</si>
  <si>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</si>
  <si>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</si>
  <si>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</si>
  <si>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</si>
  <si>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</si>
  <si>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</si>
  <si>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</si>
  <si>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</si>
  <si>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</si>
  <si>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</si>
  <si>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</si>
  <si>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</si>
  <si>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</si>
  <si>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</si>
  <si>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</si>
  <si>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</si>
  <si>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</si>
  <si>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</si>
  <si>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</si>
  <si>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</si>
  <si>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</si>
  <si>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</si>
  <si>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</si>
  <si>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</si>
  <si>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</si>
  <si>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</si>
  <si>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</si>
  <si>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</si>
  <si>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</si>
  <si>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</si>
  <si>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</si>
  <si>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</si>
  <si>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</si>
  <si>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</si>
  <si>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</si>
  <si>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</si>
  <si>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</si>
  <si>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</si>
  <si>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</si>
  <si>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</si>
  <si>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</si>
  <si>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</si>
  <si>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</si>
  <si>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</si>
  <si>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</si>
  <si>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</si>
  <si>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</si>
  <si>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</si>
  <si>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</si>
  <si>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</si>
  <si>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</si>
  <si>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</si>
  <si>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</si>
  <si>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</si>
  <si>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</si>
  <si>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</si>
  <si>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</si>
  <si>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</si>
  <si>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</si>
  <si>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</si>
  <si>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</si>
  <si>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</si>
  <si>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</si>
  <si>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</si>
  <si>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</si>
  <si>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</si>
  <si>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</si>
  <si>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</si>
  <si>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</si>
  <si>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</si>
  <si>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</si>
  <si>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</si>
  <si>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</si>
  <si>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</si>
  <si>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</si>
  <si>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</si>
  <si>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</si>
  <si>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</si>
  <si>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</si>
  <si>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</si>
  <si>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</si>
  <si>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</si>
  <si>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</si>
  <si>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</si>
  <si>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</si>
  <si>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</si>
  <si>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</si>
  <si>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</si>
  <si>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</si>
  <si>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</si>
  <si>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</si>
  <si>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</si>
  <si>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</si>
  <si>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</si>
  <si>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</si>
  <si>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</si>
  <si>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</si>
  <si>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</si>
  <si>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</si>
  <si>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</si>
  <si>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</si>
  <si>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</si>
  <si>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</si>
  <si>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</si>
  <si>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</si>
  <si>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</si>
  <si>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</si>
  <si>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</si>
  <si>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</si>
  <si>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</si>
  <si>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</si>
  <si>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</si>
  <si>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</si>
  <si>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</si>
  <si>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</si>
  <si>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</si>
  <si>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</si>
  <si>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</si>
  <si>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</si>
  <si>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</si>
  <si>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</si>
  <si>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</si>
  <si>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</si>
  <si>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</si>
  <si>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</si>
  <si>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</si>
  <si>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</si>
  <si>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</si>
  <si>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</si>
  <si>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</si>
  <si>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</si>
  <si>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</si>
  <si>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</si>
  <si>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</si>
  <si>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</si>
  <si>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</si>
  <si>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</si>
  <si>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</si>
  <si>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</si>
  <si>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</si>
  <si>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</si>
  <si>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</si>
  <si>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</si>
  <si>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</si>
  <si>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</si>
  <si>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</si>
  <si>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</si>
  <si>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</si>
  <si>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</si>
  <si>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</si>
  <si>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</si>
  <si>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</si>
  <si>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</si>
  <si>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</si>
  <si>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</si>
  <si>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</si>
  <si>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</si>
  <si>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</si>
  <si>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</si>
  <si>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</si>
  <si>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</si>
  <si>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</si>
  <si>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</si>
  <si>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</si>
  <si>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</si>
  <si>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</si>
  <si>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</si>
  <si>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</si>
  <si>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</si>
  <si>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</si>
  <si>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</si>
  <si>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</si>
  <si>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</si>
  <si>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</si>
  <si>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</si>
  <si>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</si>
  <si>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</si>
  <si>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</si>
  <si>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</si>
  <si>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</si>
  <si>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</si>
  <si>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</si>
  <si>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</si>
  <si>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</si>
  <si>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</si>
  <si>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</si>
  <si>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</si>
  <si>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</si>
  <si>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</si>
  <si>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</si>
  <si>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</si>
  <si>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</si>
  <si>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</si>
  <si>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</si>
  <si>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</si>
  <si>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</si>
  <si>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</si>
  <si>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</si>
  <si>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</si>
  <si>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</si>
  <si>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</si>
  <si>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</si>
  <si>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</si>
  <si>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</si>
  <si>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</si>
  <si>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</si>
  <si>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</si>
  <si>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</si>
  <si>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</si>
  <si>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</si>
  <si>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</si>
  <si>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</si>
  <si>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</si>
  <si>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</si>
  <si>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</si>
  <si>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</si>
  <si>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</si>
  <si>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</si>
  <si>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</si>
  <si>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</si>
  <si>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</si>
  <si>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</si>
  <si>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</si>
  <si>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</si>
  <si>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</si>
  <si>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</si>
  <si>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</si>
  <si>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</si>
  <si>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</si>
  <si>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</si>
  <si>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</si>
  <si>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</si>
  <si>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</si>
  <si>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</si>
  <si>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</si>
  <si>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</si>
  <si>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</si>
  <si>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</si>
  <si>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</si>
  <si>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</si>
  <si>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</si>
  <si>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</si>
  <si>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</si>
  <si>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</si>
  <si>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</si>
  <si>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</si>
  <si>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</si>
  <si>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</si>
  <si>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</si>
  <si>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</si>
  <si>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</si>
  <si>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</si>
  <si>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</si>
  <si>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</si>
  <si>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</si>
  <si>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</si>
  <si>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</si>
  <si>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</si>
  <si>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</si>
  <si>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</si>
  <si>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</si>
  <si>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</si>
  <si>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</si>
  <si>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</si>
  <si>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</si>
  <si>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</si>
  <si>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</si>
  <si>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</si>
  <si>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</si>
  <si>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</si>
  <si>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</si>
  <si>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</si>
  <si>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</si>
  <si>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</si>
  <si>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</si>
  <si>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</si>
  <si>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</si>
  <si>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</si>
  <si>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</si>
  <si>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</si>
  <si>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</si>
  <si>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</si>
  <si>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</si>
  <si>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</si>
  <si>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</si>
  <si>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</si>
  <si>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</si>
  <si>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</si>
  <si>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</si>
  <si>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</si>
  <si>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</si>
  <si>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</si>
  <si>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</si>
  <si>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</si>
  <si>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</si>
  <si>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</si>
  <si>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</si>
  <si>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</si>
  <si>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</si>
  <si>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</si>
  <si>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</si>
  <si>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</si>
  <si>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</si>
  <si>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</si>
  <si>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</si>
  <si>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</si>
  <si>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</si>
  <si>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</si>
  <si>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</si>
  <si>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</si>
  <si>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</si>
  <si>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</si>
  <si>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</si>
  <si>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</si>
  <si>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</si>
  <si>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</si>
  <si>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</si>
  <si>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</si>
  <si>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</si>
  <si>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</si>
  <si>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</si>
  <si>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</si>
  <si>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</si>
  <si>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</si>
  <si>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</si>
  <si>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</si>
  <si>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</si>
  <si>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</si>
  <si>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</si>
  <si>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</si>
  <si>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</si>
  <si>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</si>
  <si>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</si>
  <si>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</si>
  <si>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</si>
  <si>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</si>
  <si>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</si>
  <si>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</si>
  <si>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</si>
  <si>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</si>
  <si>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</si>
  <si>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</si>
  <si>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</si>
  <si>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</si>
  <si>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</si>
  <si>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</si>
  <si>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</si>
  <si>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</si>
  <si>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</si>
  <si>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</si>
  <si>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</si>
  <si>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</si>
  <si>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</si>
  <si>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</si>
  <si>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</si>
  <si>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</si>
  <si>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</si>
  <si>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</si>
  <si>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</si>
  <si>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</si>
  <si>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</si>
  <si>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</si>
  <si>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</si>
  <si>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</si>
  <si>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</si>
  <si>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</si>
  <si>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</si>
  <si>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</si>
  <si>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</si>
  <si>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</si>
  <si>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</si>
  <si>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</si>
  <si>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</si>
  <si>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</si>
  <si>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</si>
  <si>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</si>
  <si>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</si>
  <si>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</si>
  <si>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</si>
  <si>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</si>
  <si>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</si>
  <si>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</si>
  <si>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</si>
  <si>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</si>
  <si>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</si>
  <si>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</si>
  <si>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</si>
  <si>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</si>
  <si>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</si>
  <si>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</si>
  <si>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</si>
  <si>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</si>
  <si>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</si>
  <si>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</si>
  <si>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</si>
  <si>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</si>
  <si>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</si>
  <si>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</si>
  <si>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</si>
  <si>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</si>
  <si>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</si>
  <si>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</si>
  <si>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</si>
  <si>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</si>
  <si>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</si>
  <si>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</si>
  <si>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</si>
  <si>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</si>
  <si>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</si>
  <si>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</si>
  <si>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</si>
  <si>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</si>
  <si>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</si>
  <si>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</si>
  <si>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</si>
  <si>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</si>
  <si>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</si>
  <si>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</si>
  <si>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</si>
  <si>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</si>
  <si>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</si>
  <si>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</si>
  <si>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</si>
  <si>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</si>
  <si>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</si>
  <si>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</si>
  <si>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</si>
  <si>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</si>
  <si>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</si>
  <si>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</si>
  <si>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</si>
  <si>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</si>
  <si>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</si>
  <si>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</si>
  <si>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</si>
  <si>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</si>
  <si>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</si>
  <si>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</si>
  <si>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</si>
  <si>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</si>
  <si>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</si>
  <si>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</si>
  <si>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</si>
  <si>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</si>
  <si>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</si>
  <si>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</si>
  <si>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</si>
  <si>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</si>
  <si>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</si>
  <si>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</si>
  <si>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</si>
  <si>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</si>
  <si>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</si>
  <si>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</si>
  <si>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</si>
  <si>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</si>
  <si>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</si>
  <si>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</si>
  <si>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</si>
  <si>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</si>
  <si>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</si>
  <si>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</si>
  <si>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</si>
  <si>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</si>
  <si>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</si>
  <si>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</si>
  <si>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</si>
  <si>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</si>
  <si>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</si>
  <si>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</si>
  <si>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</si>
  <si>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</si>
  <si>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</si>
  <si>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</si>
  <si>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</si>
  <si>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</si>
  <si>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</si>
  <si>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</si>
  <si>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</si>
  <si>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</si>
  <si>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</si>
  <si>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</si>
  <si>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</si>
  <si>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</si>
  <si>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</si>
  <si>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</si>
  <si>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</si>
  <si>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</si>
  <si>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</si>
  <si>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</si>
  <si>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</si>
  <si>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</si>
  <si>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</si>
  <si>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</si>
  <si>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</si>
  <si>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</si>
  <si>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</si>
  <si>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</si>
  <si>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</si>
  <si>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</si>
  <si>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</si>
  <si>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</si>
  <si>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</si>
  <si>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</si>
  <si>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</si>
  <si>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</si>
  <si>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</si>
  <si>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</si>
  <si>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</si>
  <si>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</si>
  <si>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</si>
  <si>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</si>
  <si>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</si>
  <si>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</si>
  <si>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</si>
  <si>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</si>
  <si>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</si>
  <si>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</si>
  <si>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</si>
  <si>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</si>
  <si>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</si>
  <si>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</si>
  <si>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</si>
  <si>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</si>
  <si>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</si>
  <si>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</si>
  <si>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</si>
  <si>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</si>
  <si>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</si>
  <si>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</si>
  <si>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</si>
  <si>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</si>
  <si>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</si>
  <si>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</si>
  <si>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</si>
  <si>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</si>
  <si>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</si>
  <si>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</si>
  <si>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</si>
  <si>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</si>
  <si>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</si>
  <si>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</si>
  <si>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</si>
  <si>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</si>
  <si>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</si>
  <si>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</si>
  <si>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</si>
  <si>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</si>
  <si>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</si>
  <si>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</si>
  <si>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</si>
  <si>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</si>
  <si>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</si>
  <si>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</si>
  <si>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</si>
  <si>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</si>
  <si>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</si>
  <si>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</si>
  <si>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</si>
  <si>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</si>
  <si>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</si>
  <si>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</si>
  <si>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</si>
  <si>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</si>
  <si>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</si>
  <si>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</si>
  <si>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</si>
  <si>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</si>
  <si>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</si>
  <si>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</si>
  <si>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</si>
  <si>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</si>
  <si>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</si>
  <si>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</si>
  <si>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</si>
  <si>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</si>
  <si>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</si>
  <si>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</si>
  <si>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</si>
  <si>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</si>
  <si>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</si>
  <si>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</si>
  <si>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</si>
  <si>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</si>
  <si>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</si>
  <si>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</si>
  <si>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</si>
  <si>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</si>
  <si>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</si>
  <si>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</si>
  <si>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</si>
  <si>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</si>
  <si>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</si>
  <si>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</si>
  <si>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</si>
  <si>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</si>
  <si>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</si>
  <si>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</si>
  <si>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</si>
  <si>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</si>
  <si>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</si>
  <si>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</si>
  <si>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</si>
  <si>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</si>
  <si>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</si>
  <si>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</si>
  <si>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</si>
  <si>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</si>
  <si>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</si>
  <si>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</si>
  <si>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</si>
  <si>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</si>
  <si>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</si>
  <si>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</si>
  <si>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</si>
  <si>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</si>
  <si>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</si>
  <si>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</si>
  <si>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</si>
  <si>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</si>
  <si>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</si>
  <si>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</si>
  <si>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</si>
  <si>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</si>
  <si>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</si>
  <si>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</si>
  <si>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</si>
  <si>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</si>
  <si>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</si>
  <si>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</si>
  <si>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</si>
  <si>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</si>
  <si>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</si>
  <si>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</si>
  <si>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</si>
  <si>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</si>
  <si>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</si>
  <si>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</si>
  <si>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</si>
  <si>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</si>
  <si>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</si>
  <si>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</si>
  <si>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</si>
  <si>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</si>
  <si>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</si>
  <si>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</si>
  <si>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</si>
  <si>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</si>
  <si>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</si>
  <si>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</si>
  <si>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</si>
  <si>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</si>
  <si>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</si>
  <si>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</si>
  <si>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</si>
  <si>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</si>
  <si>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</si>
  <si>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</si>
  <si>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</si>
  <si>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</si>
  <si>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</si>
  <si>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</si>
  <si>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</si>
  <si>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</si>
  <si>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</si>
  <si>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</si>
  <si>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</si>
  <si>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</si>
  <si>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</si>
  <si>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</si>
  <si>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</si>
  <si>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</si>
  <si>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</si>
  <si>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</si>
  <si>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</si>
  <si>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</si>
  <si>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</si>
  <si>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</si>
  <si>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</si>
  <si>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</si>
  <si>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</si>
  <si>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</si>
  <si>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</si>
  <si>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</si>
  <si>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</si>
  <si>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</si>
  <si>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</si>
  <si>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</si>
  <si>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</si>
  <si>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</si>
  <si>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</si>
  <si>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</si>
  <si>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</si>
  <si>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</si>
  <si>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</si>
  <si>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</si>
  <si>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</si>
  <si>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</si>
  <si>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</si>
  <si>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</si>
  <si>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</si>
  <si>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</si>
  <si>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</si>
  <si>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</si>
  <si>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</si>
  <si>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</si>
  <si>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</si>
  <si>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</si>
  <si>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</si>
  <si>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</si>
  <si>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</si>
  <si>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</si>
  <si>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</si>
  <si>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</si>
  <si>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</si>
  <si>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</si>
  <si>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</si>
  <si>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</si>
  <si>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</si>
  <si>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</si>
  <si>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</si>
  <si>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</si>
  <si>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</si>
  <si>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</si>
  <si>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</si>
  <si>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</si>
  <si>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</si>
  <si>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</si>
  <si>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</si>
  <si>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</si>
  <si>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</si>
  <si>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</si>
  <si>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</si>
  <si>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</si>
  <si>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</si>
  <si>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</si>
  <si>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</si>
  <si>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</si>
  <si>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</si>
  <si>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</si>
  <si>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</si>
  <si>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</si>
  <si>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</si>
  <si>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</si>
  <si>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</si>
  <si>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</si>
  <si>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</si>
  <si>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</si>
  <si>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</si>
  <si>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</si>
  <si>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</si>
  <si>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</si>
  <si>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</si>
  <si>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</si>
  <si>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</si>
  <si>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</si>
  <si>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</si>
  <si>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</si>
  <si>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</si>
  <si>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</si>
  <si>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</si>
  <si>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</si>
  <si>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</si>
  <si>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</si>
  <si>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</si>
  <si>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</si>
  <si>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</si>
  <si>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</si>
  <si>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</si>
  <si>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</si>
  <si>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</si>
  <si>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</si>
  <si>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</si>
  <si>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</si>
  <si>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</si>
  <si>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</si>
  <si>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</si>
  <si>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</si>
  <si>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</si>
  <si>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</si>
  <si>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</si>
  <si>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</si>
  <si>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</si>
  <si>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</si>
  <si>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</si>
  <si>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</si>
  <si>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</si>
  <si>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</si>
  <si>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</si>
  <si>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</si>
  <si>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</si>
  <si>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</si>
  <si>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</si>
  <si>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</si>
  <si>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</si>
  <si>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</si>
  <si>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</si>
  <si>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</si>
  <si>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</si>
  <si>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</si>
  <si>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</si>
  <si>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</si>
  <si>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</si>
  <si>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</si>
  <si>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</si>
  <si>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</si>
  <si>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</si>
  <si>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</si>
  <si>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</si>
  <si>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</si>
  <si>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</si>
  <si>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</si>
  <si>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</si>
  <si>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</si>
  <si>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</si>
  <si>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</si>
  <si>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</si>
  <si>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</si>
  <si>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</si>
  <si>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</si>
  <si>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</si>
  <si>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</si>
  <si>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</si>
  <si>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</si>
  <si>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</si>
  <si>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</si>
  <si>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</si>
  <si>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</si>
  <si>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</si>
  <si>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</si>
  <si>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</si>
  <si>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</si>
  <si>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</si>
  <si>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</si>
  <si>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</si>
  <si>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</si>
  <si>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</si>
  <si>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</si>
  <si>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</si>
  <si>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</si>
  <si>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</si>
  <si>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</si>
  <si>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</si>
  <si>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</si>
  <si>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</si>
  <si>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</si>
  <si>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</si>
  <si>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</si>
  <si>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</si>
  <si>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</si>
  <si>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</si>
  <si>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</si>
  <si>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</si>
  <si>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</si>
  <si>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</si>
  <si>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</si>
  <si>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</si>
  <si>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</si>
  <si>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</si>
  <si>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</si>
  <si>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</si>
  <si>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</si>
  <si>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</si>
  <si>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</si>
  <si>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</si>
  <si>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</si>
  <si>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</si>
  <si>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</si>
  <si>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</si>
  <si>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</si>
  <si>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</si>
  <si>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</si>
  <si>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</si>
  <si>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</si>
  <si>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</si>
  <si>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</si>
  <si>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</si>
  <si>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</si>
  <si>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</si>
  <si>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</si>
  <si>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</si>
  <si>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</si>
  <si>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</si>
  <si>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</si>
  <si>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</si>
  <si>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</si>
  <si>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</si>
  <si>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</si>
  <si>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</si>
  <si>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</si>
  <si>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</si>
  <si>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</si>
  <si>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</si>
  <si>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</si>
  <si>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</si>
  <si>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</si>
  <si>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</si>
  <si>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</si>
  <si>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</si>
  <si>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</si>
  <si>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</si>
  <si>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</si>
  <si>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</si>
  <si>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</si>
  <si>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</si>
  <si>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</si>
  <si>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</si>
  <si>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</si>
  <si>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</si>
  <si>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</si>
  <si>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</si>
  <si>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</si>
  <si>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</si>
  <si>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</si>
  <si>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</si>
  <si>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</si>
  <si>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</si>
  <si>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</si>
  <si>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</si>
  <si>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</si>
  <si>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</si>
  <si>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</si>
  <si>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</si>
  <si>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</si>
  <si>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</si>
  <si>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</si>
  <si>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</si>
  <si>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</si>
  <si>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</si>
  <si>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</si>
  <si>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</si>
  <si>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</si>
  <si>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</si>
  <si>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</si>
  <si>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</si>
  <si>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</si>
  <si>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</si>
  <si>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</si>
  <si>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</si>
  <si>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</si>
  <si>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</si>
  <si>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</si>
  <si>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</si>
  <si>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</si>
  <si>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</si>
  <si>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</si>
  <si>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</si>
  <si>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</si>
  <si>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</si>
  <si>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</si>
  <si>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</si>
  <si>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</si>
  <si>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</si>
  <si>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</si>
  <si>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</si>
  <si>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</si>
  <si>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</si>
  <si>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</si>
  <si>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</si>
  <si>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</si>
  <si>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</si>
  <si>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</si>
  <si>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</si>
  <si>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</si>
  <si>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</si>
  <si>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</si>
  <si>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</si>
  <si>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</si>
  <si>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</si>
  <si>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</si>
  <si>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</si>
  <si>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</si>
  <si>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</si>
  <si>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</si>
  <si>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</si>
  <si>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</si>
  <si>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</si>
  <si>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</si>
  <si>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</si>
  <si>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</si>
  <si>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</si>
  <si>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</si>
  <si>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</si>
  <si>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</si>
  <si>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</si>
  <si>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</si>
  <si>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</si>
  <si>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</si>
  <si>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</si>
  <si>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</si>
  <si>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</si>
  <si>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</si>
  <si>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</si>
  <si>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</si>
  <si>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</si>
  <si>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</si>
  <si>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</si>
  <si>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</si>
  <si>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</si>
  <si>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</si>
  <si>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</si>
  <si>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</si>
  <si>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</si>
  <si>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</si>
  <si>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</si>
  <si>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</si>
  <si>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</si>
  <si>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</si>
  <si>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</si>
  <si>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</si>
  <si>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</si>
  <si>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</si>
  <si>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</si>
  <si>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</si>
  <si>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</si>
  <si>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</si>
  <si>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</si>
  <si>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</si>
  <si>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</si>
  <si>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</si>
  <si>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</si>
  <si>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</si>
  <si>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</si>
  <si>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</si>
  <si>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</si>
  <si>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</si>
  <si>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</si>
  <si>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</si>
  <si>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</si>
  <si>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</si>
  <si>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</si>
  <si>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</si>
  <si>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</si>
  <si>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</si>
  <si>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</si>
  <si>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</si>
  <si>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</si>
  <si>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</si>
  <si>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</si>
  <si>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</si>
  <si>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</si>
  <si>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</si>
  <si>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</si>
  <si>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</si>
  <si>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</si>
  <si>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</si>
  <si>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</si>
  <si>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</si>
  <si>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</si>
  <si>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</si>
  <si>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</si>
  <si>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</si>
  <si>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</si>
  <si>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</si>
  <si>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</si>
  <si>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</si>
  <si>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</si>
  <si>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</si>
  <si>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</si>
  <si>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</si>
  <si>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</si>
  <si>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</si>
  <si>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</si>
  <si>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</si>
  <si>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</si>
  <si>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</si>
  <si>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</si>
  <si>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</si>
  <si>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</si>
  <si>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</si>
  <si>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</si>
  <si>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</si>
  <si>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</si>
  <si>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</si>
  <si>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</si>
  <si>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</si>
  <si>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</si>
  <si>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</si>
  <si>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</si>
  <si>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</si>
  <si>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</si>
  <si>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</si>
  <si>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</si>
  <si>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</si>
  <si>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</si>
  <si>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</si>
  <si>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</si>
  <si>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</si>
  <si>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</si>
  <si>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</si>
  <si>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</si>
  <si>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</si>
  <si>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</si>
  <si>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</si>
  <si>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</si>
  <si>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</si>
  <si>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</si>
  <si>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</si>
  <si>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</si>
  <si>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</si>
  <si>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</si>
  <si>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</si>
  <si>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</si>
  <si>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</si>
  <si>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</si>
  <si>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</si>
  <si>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</si>
  <si>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</si>
  <si>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</si>
  <si>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</si>
  <si>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</si>
  <si>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</si>
  <si>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</si>
  <si>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</si>
  <si>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</si>
  <si>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</si>
  <si>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</si>
  <si>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</si>
  <si>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</si>
  <si>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</si>
  <si>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</si>
  <si>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</si>
  <si>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</si>
  <si>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</si>
  <si>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</si>
  <si>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</si>
  <si>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</si>
  <si>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</si>
  <si>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</si>
  <si>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</si>
  <si>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</si>
  <si>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</si>
  <si>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</si>
  <si>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</si>
  <si>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</si>
  <si>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</si>
  <si>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</si>
  <si>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</si>
  <si>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</si>
  <si>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</si>
  <si>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</si>
  <si>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</si>
  <si>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</si>
  <si>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</si>
  <si>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</si>
  <si>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</si>
  <si>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</si>
  <si>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</si>
  <si>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</si>
  <si>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</si>
  <si>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</si>
  <si>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</si>
  <si>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</si>
  <si>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</si>
  <si>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</si>
  <si>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</si>
  <si>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</si>
  <si>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</si>
  <si>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</si>
  <si>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</si>
  <si>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</si>
  <si>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</si>
  <si>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</si>
  <si>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</si>
  <si>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</si>
  <si>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</si>
  <si>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</si>
  <si>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</si>
  <si>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</si>
  <si>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</si>
  <si>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</si>
  <si>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</si>
  <si>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</si>
  <si>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</si>
  <si>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</si>
  <si>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</si>
  <si>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</si>
  <si>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</si>
  <si>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</si>
  <si>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</si>
  <si>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</si>
  <si>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</si>
  <si>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</si>
  <si>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</si>
  <si>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</si>
  <si>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</si>
  <si>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</si>
  <si>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</si>
  <si>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</si>
  <si>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</si>
  <si>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</si>
  <si>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</si>
  <si>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</si>
  <si>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</si>
  <si>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</si>
  <si>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</si>
  <si>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</si>
  <si>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</si>
  <si>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</si>
  <si>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</si>
  <si>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</si>
  <si>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</si>
  <si>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</si>
  <si>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</si>
  <si>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</si>
  <si>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</si>
  <si>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</si>
  <si>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</si>
  <si>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</si>
  <si>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</si>
  <si>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</si>
  <si>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</si>
  <si>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</si>
  <si>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</si>
  <si>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</si>
  <si>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</si>
  <si>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</si>
  <si>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</si>
  <si>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</si>
  <si>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</si>
  <si>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</si>
  <si>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</si>
  <si>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</si>
  <si>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</si>
  <si>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</si>
  <si>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</si>
  <si>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</si>
  <si>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</si>
  <si>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</si>
  <si>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</si>
  <si>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</si>
  <si>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</si>
  <si>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</si>
  <si>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</si>
  <si>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</si>
  <si>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</si>
  <si>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</si>
  <si>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</si>
  <si>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</si>
  <si>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</si>
  <si>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</si>
  <si>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</si>
  <si>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</si>
  <si>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</si>
  <si>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</si>
  <si>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</si>
  <si>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</si>
  <si>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</si>
  <si>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</si>
  <si>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</si>
  <si>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</si>
  <si>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</si>
  <si>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</si>
  <si>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</si>
  <si>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</si>
  <si>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</si>
  <si>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</si>
  <si>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</si>
  <si>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</si>
  <si>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</si>
  <si>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</si>
  <si>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</si>
  <si>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</si>
  <si>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</si>
  <si>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</si>
  <si>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</si>
  <si>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</si>
  <si>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</si>
  <si>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</si>
  <si>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</si>
  <si>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</si>
  <si>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</si>
  <si>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</si>
  <si>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</si>
  <si>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</si>
  <si>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</si>
  <si>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</si>
  <si>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</si>
  <si>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</si>
  <si>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</si>
  <si>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</si>
  <si>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</si>
  <si>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</si>
  <si>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</si>
  <si>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</si>
  <si>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</si>
  <si>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</si>
  <si>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</si>
  <si>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</si>
  <si>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</si>
  <si>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</si>
  <si>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</si>
  <si>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</si>
  <si>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</si>
  <si>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</si>
  <si>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</si>
  <si>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</si>
  <si>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</si>
  <si>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</si>
  <si>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</si>
  <si>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</si>
  <si>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</si>
  <si>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</si>
  <si>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</si>
  <si>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</si>
  <si>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</si>
  <si>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</si>
  <si>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</si>
  <si>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</si>
  <si>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</si>
  <si>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</si>
  <si>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</si>
  <si>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</si>
  <si>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</si>
  <si>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</si>
  <si>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</si>
  <si>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</si>
  <si>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</si>
  <si>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</si>
  <si>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</si>
  <si>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</si>
  <si>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</si>
  <si>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</si>
  <si>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</si>
  <si>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</si>
  <si>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</si>
  <si>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</si>
  <si>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</si>
  <si>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</si>
  <si>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</si>
  <si>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</si>
  <si>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</si>
  <si>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</si>
  <si>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</si>
  <si>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</si>
  <si>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</si>
  <si>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</si>
  <si>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</si>
  <si>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</si>
  <si>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</si>
  <si>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</si>
  <si>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</si>
  <si>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</si>
  <si>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</si>
  <si>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</si>
  <si>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</si>
  <si>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</si>
  <si>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</si>
  <si>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</si>
  <si>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</si>
  <si>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</si>
  <si>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</si>
  <si>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</si>
  <si>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</si>
  <si>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</si>
  <si>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</si>
  <si>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</si>
  <si>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</si>
  <si>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</si>
  <si>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</si>
  <si>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</si>
  <si>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</si>
  <si>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</si>
  <si>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</si>
  <si>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</si>
  <si>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</si>
  <si>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</si>
  <si>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</si>
  <si>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</si>
  <si>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</si>
  <si>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</si>
  <si>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</si>
  <si>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</si>
  <si>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</si>
  <si>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</si>
  <si>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</si>
  <si>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</si>
  <si>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</si>
  <si>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</si>
  <si>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</si>
  <si>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</si>
  <si>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</si>
  <si>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</si>
  <si>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</si>
  <si>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</si>
  <si>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</si>
  <si>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</si>
  <si>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</si>
  <si>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</si>
  <si>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</si>
  <si>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</si>
  <si>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</si>
  <si>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</si>
  <si>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</si>
  <si>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</si>
  <si>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</si>
  <si>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</si>
  <si>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</si>
  <si>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</si>
  <si>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</si>
  <si>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</si>
  <si>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</si>
  <si>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</si>
  <si>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</si>
  <si>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</si>
  <si>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</si>
  <si>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</si>
  <si>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</si>
  <si>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</si>
  <si>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</si>
  <si>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</si>
  <si>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</si>
  <si>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</si>
  <si>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</si>
  <si>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</si>
  <si>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</si>
  <si>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</si>
  <si>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</si>
  <si>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</si>
  <si>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</si>
  <si>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</si>
  <si>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</si>
  <si>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</si>
  <si>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</si>
  <si>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</si>
  <si>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</si>
  <si>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</si>
  <si>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</si>
  <si>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</si>
  <si>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</si>
  <si>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</si>
  <si>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</si>
  <si>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</si>
  <si>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</si>
  <si>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</si>
  <si>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</si>
  <si>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</si>
  <si>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</si>
  <si>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</si>
  <si>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</si>
  <si>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</si>
  <si>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</si>
  <si>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</si>
  <si>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</si>
  <si>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</si>
  <si>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</si>
  <si>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</si>
  <si>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</si>
  <si>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</si>
  <si>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</si>
  <si>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</si>
  <si>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</si>
  <si>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</si>
  <si>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</si>
  <si>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</si>
  <si>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</si>
  <si>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</si>
  <si>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</si>
  <si>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</si>
  <si>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</si>
  <si>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</si>
  <si>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</si>
  <si>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</si>
  <si>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</si>
  <si>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</si>
  <si>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</si>
  <si>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</si>
  <si>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</si>
  <si>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</si>
  <si>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</si>
  <si>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</si>
  <si>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</si>
  <si>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</si>
  <si>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</si>
  <si>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</si>
  <si>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</si>
  <si>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</si>
  <si>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</si>
  <si>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</si>
  <si>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</si>
  <si>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</si>
  <si>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</si>
  <si>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</si>
  <si>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</si>
  <si>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</si>
  <si>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</si>
  <si>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</si>
  <si>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</si>
  <si>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</si>
  <si>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</si>
  <si>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</si>
  <si>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</si>
  <si>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</si>
  <si>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</si>
  <si>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</si>
  <si>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</si>
  <si>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</si>
  <si>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</si>
  <si>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</si>
  <si>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</si>
  <si>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</si>
  <si>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</si>
  <si>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</si>
  <si>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</si>
  <si>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</si>
  <si>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</si>
  <si>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</si>
  <si>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</si>
  <si>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</si>
  <si>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</si>
  <si>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</si>
  <si>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</si>
  <si>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</si>
  <si>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</si>
  <si>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</si>
  <si>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</si>
  <si>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</si>
  <si>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</si>
  <si>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</si>
  <si>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</si>
  <si>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</si>
  <si>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</si>
  <si>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</si>
  <si>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</si>
  <si>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</si>
  <si>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</si>
  <si>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</si>
  <si>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</si>
  <si>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</si>
  <si>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</si>
  <si>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</si>
  <si>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</si>
  <si>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</si>
  <si>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</si>
  <si>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</si>
  <si>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</si>
  <si>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</si>
  <si>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</si>
  <si>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</si>
  <si>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</si>
  <si>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</si>
  <si>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</si>
  <si>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</si>
  <si>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</si>
  <si>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</si>
  <si>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</si>
  <si>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</si>
  <si>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</si>
  <si>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</si>
  <si>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</si>
  <si>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</si>
  <si>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</si>
  <si>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</si>
  <si>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</si>
  <si>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</si>
  <si>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</si>
  <si>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</si>
  <si>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</si>
  <si>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</si>
  <si>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</si>
  <si>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</si>
  <si>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</si>
  <si>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</si>
  <si>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</si>
  <si>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</si>
  <si>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</si>
  <si>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</si>
  <si>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</si>
  <si>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</si>
  <si>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</si>
  <si>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</si>
  <si>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</si>
  <si>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</si>
  <si>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</si>
  <si>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</si>
  <si>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</si>
  <si>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</si>
  <si>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</si>
  <si>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</si>
  <si>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</si>
  <si>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</si>
  <si>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</si>
  <si>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</si>
  <si>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</si>
  <si>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</si>
  <si>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</si>
  <si>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</si>
  <si>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</si>
  <si>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</si>
  <si>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</si>
  <si>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</si>
  <si>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</si>
  <si>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</si>
  <si>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</si>
  <si>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</si>
  <si>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</si>
  <si>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</si>
  <si>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</si>
  <si>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</si>
  <si>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</si>
  <si>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</si>
  <si>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</si>
  <si>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</si>
  <si>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</si>
  <si>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</si>
  <si>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</si>
  <si>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</si>
  <si>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</si>
  <si>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</si>
  <si>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</si>
  <si>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</si>
  <si>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</si>
  <si>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</si>
  <si>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</si>
  <si>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</si>
  <si>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</si>
  <si>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</si>
  <si>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</si>
  <si>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</si>
  <si>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</si>
  <si>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</si>
  <si>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</si>
  <si>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</si>
  <si>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</si>
  <si>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</si>
  <si>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</si>
  <si>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</si>
  <si>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</si>
  <si>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</si>
  <si>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</si>
  <si>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</si>
  <si>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</si>
  <si>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</si>
  <si>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</si>
  <si>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</si>
  <si>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</si>
  <si>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</si>
  <si>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</si>
  <si>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</si>
  <si>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</si>
  <si>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</si>
  <si>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</si>
  <si>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</si>
  <si>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</si>
  <si>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</si>
  <si>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</si>
  <si>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</si>
  <si>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</si>
  <si>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</si>
  <si>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</si>
  <si>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</si>
  <si>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</si>
  <si>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</si>
  <si>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</si>
  <si>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</si>
  <si>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</si>
  <si>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</si>
  <si>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</si>
  <si>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</si>
  <si>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</si>
  <si>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</si>
  <si>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</si>
  <si>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</si>
  <si>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</si>
  <si>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</si>
  <si>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</si>
  <si>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</si>
  <si>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</si>
  <si>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</si>
  <si>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</si>
  <si>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</si>
  <si>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</si>
  <si>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</si>
  <si>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</si>
  <si>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</si>
  <si>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</si>
  <si>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</si>
  <si>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</si>
  <si>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</si>
  <si>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</si>
  <si>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</si>
  <si>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</si>
  <si>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</si>
  <si>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</si>
  <si>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</si>
  <si>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</si>
  <si>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</si>
  <si>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</si>
  <si>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</si>
  <si>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</si>
  <si>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</si>
  <si>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</si>
  <si>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</si>
  <si>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</si>
  <si>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</si>
  <si>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</si>
  <si>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</si>
  <si>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</si>
  <si>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</si>
  <si>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</si>
  <si>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</si>
  <si>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</si>
  <si>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</si>
  <si>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</si>
  <si>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</si>
  <si>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</si>
  <si>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</si>
  <si>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</si>
  <si>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</si>
  <si>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</si>
  <si>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</si>
  <si>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</si>
  <si>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</si>
  <si>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</si>
  <si>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</si>
  <si>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</si>
  <si>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</si>
  <si>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</si>
  <si>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</si>
  <si>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</si>
  <si>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</si>
  <si>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</si>
  <si>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</si>
  <si>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</si>
  <si>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</si>
  <si>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</si>
  <si>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</si>
  <si>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</si>
  <si>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</si>
  <si>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</si>
  <si>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</si>
  <si>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</si>
  <si>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</si>
  <si>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</si>
  <si>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</si>
  <si>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</si>
  <si>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</si>
  <si>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</si>
  <si>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</si>
  <si>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</si>
  <si>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</si>
  <si>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</si>
  <si>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</si>
  <si>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</si>
  <si>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</si>
  <si>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</si>
  <si>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</si>
  <si>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</si>
  <si>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</si>
  <si>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</si>
  <si>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</si>
  <si>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</si>
  <si>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</si>
  <si>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</si>
  <si>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</si>
  <si>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</si>
  <si>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</si>
  <si>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</si>
  <si>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</si>
  <si>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</si>
  <si>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</si>
  <si>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</si>
  <si>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</si>
  <si>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</si>
  <si>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</si>
  <si>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</si>
  <si>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</si>
  <si>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</si>
  <si>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</si>
  <si>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</si>
  <si>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</si>
  <si>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</si>
  <si>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</si>
  <si>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</si>
  <si>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</si>
  <si>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</si>
  <si>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</si>
  <si>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</si>
  <si>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</si>
  <si>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</si>
  <si>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</si>
  <si>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</si>
  <si>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</si>
  <si>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</si>
  <si>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</si>
  <si>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</si>
  <si>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</si>
  <si>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</si>
  <si>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</si>
  <si>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</si>
  <si>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</si>
  <si>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</si>
  <si>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</si>
  <si>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</si>
  <si>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</si>
  <si>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</si>
  <si>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</si>
  <si>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</si>
  <si>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</si>
  <si>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</si>
  <si>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</si>
  <si>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</si>
  <si>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</si>
  <si>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</si>
  <si>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</si>
  <si>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</si>
  <si>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</si>
  <si>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</si>
  <si>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</si>
  <si>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</si>
  <si>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</si>
  <si>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</si>
  <si>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</si>
  <si>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</si>
  <si>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</si>
  <si>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</si>
  <si>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</si>
  <si>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</si>
  <si>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</si>
  <si>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</si>
  <si>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</si>
  <si>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</si>
  <si>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</si>
  <si>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</si>
  <si>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</si>
  <si>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</si>
  <si>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</si>
  <si>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</si>
  <si>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</si>
  <si>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</si>
  <si>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</si>
  <si>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</si>
  <si>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</si>
  <si>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</si>
  <si>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</si>
  <si>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</si>
  <si>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</si>
  <si>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</si>
  <si>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</si>
  <si>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</si>
  <si>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</si>
  <si>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</si>
  <si>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</si>
  <si>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</si>
  <si>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</si>
  <si>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</si>
  <si>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</si>
  <si>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</si>
  <si>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</si>
  <si>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</si>
  <si>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</si>
  <si>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</si>
  <si>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</si>
  <si>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</si>
  <si>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</si>
  <si>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</si>
  <si>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</si>
  <si>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</si>
  <si>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</si>
  <si>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</si>
  <si>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</si>
  <si>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</si>
  <si>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</si>
  <si>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</si>
  <si>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</si>
  <si>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</si>
  <si>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</si>
  <si>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</si>
  <si>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</si>
  <si>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</si>
  <si>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</si>
  <si>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</si>
  <si>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</si>
  <si>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</si>
  <si>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</si>
  <si>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</si>
  <si>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</si>
  <si>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</si>
  <si>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</si>
  <si>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</si>
  <si>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</si>
  <si>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</si>
  <si>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</si>
  <si>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</si>
  <si>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</si>
  <si>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</si>
  <si>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</si>
  <si>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</si>
  <si>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</si>
  <si>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</si>
  <si>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</si>
  <si>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</si>
  <si>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</si>
  <si>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</si>
  <si>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</si>
  <si>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</si>
  <si>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</si>
  <si>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</si>
  <si>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</si>
  <si>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</si>
  <si>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</si>
  <si>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</si>
  <si>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</si>
  <si>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</si>
  <si>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</si>
  <si>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</si>
  <si>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</si>
  <si>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</si>
  <si>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</si>
  <si>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</si>
  <si>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</si>
  <si>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</si>
  <si>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</si>
  <si>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</si>
  <si>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</si>
  <si>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</si>
  <si>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</si>
  <si>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</si>
  <si>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</si>
  <si>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</si>
  <si>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</si>
  <si>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</si>
  <si>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</si>
  <si>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</si>
  <si>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</si>
  <si>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</si>
  <si>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</si>
  <si>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</si>
  <si>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</si>
  <si>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</si>
  <si>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</si>
  <si>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</si>
  <si>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</si>
  <si>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</si>
  <si>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</si>
  <si>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</si>
  <si>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</si>
  <si>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</si>
  <si>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</si>
  <si>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</si>
  <si>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</si>
  <si>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</si>
  <si>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</si>
  <si>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</si>
  <si>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</si>
  <si>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</si>
  <si>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</si>
  <si>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</si>
  <si>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</si>
  <si>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</si>
  <si>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</si>
  <si>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</si>
  <si>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</si>
  <si>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</si>
  <si>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</si>
  <si>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</si>
  <si>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</si>
  <si>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</si>
  <si>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</si>
  <si>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</si>
  <si>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</si>
  <si>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</si>
  <si>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</si>
  <si>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</si>
  <si>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</si>
  <si>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</si>
  <si>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</si>
  <si>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</si>
  <si>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</si>
  <si>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</si>
  <si>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</si>
  <si>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</si>
  <si>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</si>
  <si>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</si>
  <si>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</si>
  <si>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</si>
  <si>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</si>
  <si>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</si>
  <si>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</si>
  <si>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</si>
  <si>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</si>
  <si>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</si>
  <si>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</si>
  <si>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</si>
  <si>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</si>
  <si>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</si>
  <si>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</si>
  <si>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</si>
  <si>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</si>
  <si>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</si>
  <si>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</si>
  <si>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</si>
  <si>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</si>
  <si>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</si>
  <si>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</si>
  <si>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</si>
  <si>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</si>
  <si>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</si>
  <si>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</si>
  <si>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</si>
  <si>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</si>
  <si>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</si>
  <si>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</si>
  <si>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</si>
  <si>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</si>
  <si>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</si>
  <si>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</si>
  <si>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</si>
  <si>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</si>
  <si>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</si>
  <si>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</si>
  <si>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</si>
  <si>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</si>
  <si>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</si>
  <si>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</si>
  <si>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</si>
  <si>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</si>
  <si>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</si>
  <si>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</si>
  <si>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</si>
  <si>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</si>
  <si>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</si>
  <si>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</si>
  <si>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</si>
  <si>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</si>
  <si>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</si>
  <si>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</si>
  <si>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</si>
  <si>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</si>
  <si>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</si>
  <si>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</si>
  <si>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</si>
  <si>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</si>
  <si>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</si>
  <si>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</si>
  <si>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</si>
  <si>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</si>
  <si>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</si>
  <si>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</si>
  <si>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</si>
  <si>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</si>
  <si>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</si>
  <si>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</si>
  <si>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</si>
  <si>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</si>
  <si>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</si>
  <si>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</si>
  <si>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</si>
  <si>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</si>
  <si>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</si>
  <si>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</si>
  <si>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</si>
  <si>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</si>
  <si>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</si>
  <si>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</si>
  <si>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</si>
  <si>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</si>
  <si>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</si>
  <si>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</si>
  <si>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</si>
  <si>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</si>
  <si>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</si>
  <si>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</si>
  <si>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</si>
  <si>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</si>
  <si>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</si>
  <si>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</si>
  <si>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</si>
  <si>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</si>
  <si>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</si>
  <si>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</si>
  <si>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</si>
  <si>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</si>
  <si>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</si>
  <si>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</si>
  <si>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</si>
  <si>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</si>
  <si>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</si>
  <si>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</si>
  <si>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</si>
  <si>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</si>
  <si>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</si>
  <si>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</si>
  <si>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</si>
  <si>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</si>
  <si>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</si>
  <si>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</si>
  <si>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</si>
  <si>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</si>
  <si>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</si>
  <si>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</si>
  <si>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</si>
  <si>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</si>
  <si>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</si>
  <si>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</si>
  <si>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</si>
  <si>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</si>
  <si>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</si>
  <si>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</si>
  <si>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</si>
  <si>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</si>
  <si>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</si>
  <si>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</si>
  <si>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</si>
  <si>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</si>
  <si>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</si>
  <si>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</si>
  <si>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</si>
  <si>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</si>
  <si>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</si>
  <si>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</si>
  <si>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</si>
  <si>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</si>
  <si>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</si>
  <si>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</si>
  <si>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</si>
  <si>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</si>
  <si>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</si>
  <si>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</si>
  <si>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</si>
  <si>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</si>
  <si>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</si>
  <si>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</si>
  <si>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</si>
  <si>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</si>
  <si>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</si>
  <si>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</si>
  <si>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</si>
  <si>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</si>
  <si>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</si>
  <si>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</si>
  <si>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</si>
  <si>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</si>
  <si>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</si>
  <si>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</si>
  <si>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</si>
  <si>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</si>
  <si>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</si>
  <si>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</si>
  <si>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</si>
  <si>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</si>
  <si>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</si>
  <si>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</si>
  <si>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</si>
  <si>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</si>
  <si>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</si>
  <si>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</si>
  <si>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</si>
  <si>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</si>
  <si>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</si>
  <si>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</si>
  <si>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</si>
  <si>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</si>
  <si>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</si>
  <si>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</si>
  <si>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</si>
  <si>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</si>
  <si>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</si>
  <si>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</si>
  <si>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</si>
  <si>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</si>
  <si>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</si>
  <si>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</si>
  <si>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</si>
  <si>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</si>
  <si>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</si>
  <si>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</si>
  <si>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</si>
  <si>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</si>
  <si>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</si>
  <si>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</si>
  <si>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</si>
  <si>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</si>
  <si>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</si>
  <si>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</si>
  <si>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</si>
  <si>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</si>
  <si>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</si>
  <si>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</si>
  <si>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</si>
  <si>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</si>
  <si>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</si>
  <si>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</si>
  <si>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</si>
  <si>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</si>
  <si>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</si>
  <si>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</si>
  <si>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</si>
  <si>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</si>
  <si>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</si>
  <si>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</si>
  <si>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</si>
  <si>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</si>
  <si>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</si>
  <si>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</si>
  <si>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</si>
  <si>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</si>
  <si>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</si>
  <si>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</si>
  <si>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</si>
  <si>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</si>
  <si>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</si>
  <si>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</si>
  <si>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</si>
  <si>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</si>
  <si>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</si>
  <si>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</si>
  <si>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</si>
  <si>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</si>
  <si>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</si>
  <si>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</si>
  <si>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</si>
  <si>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</si>
  <si>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</si>
  <si>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</si>
  <si>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</si>
  <si>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</si>
  <si>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</si>
  <si>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</si>
  <si>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</si>
  <si>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</si>
  <si>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</si>
  <si>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</si>
  <si>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</si>
  <si>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</si>
  <si>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</si>
  <si>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</si>
  <si>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</si>
  <si>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</si>
  <si>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</si>
  <si>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</si>
  <si>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</si>
  <si>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</si>
  <si>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</si>
  <si>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</si>
  <si>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</si>
  <si>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</si>
  <si>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</si>
  <si>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</si>
  <si>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</si>
  <si>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</si>
  <si>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</si>
  <si>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</si>
  <si>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</si>
  <si>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</si>
  <si>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</si>
  <si>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</si>
  <si>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</si>
  <si>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</si>
  <si>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</si>
  <si>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</si>
  <si>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</si>
  <si>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</si>
  <si>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</si>
  <si>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</si>
  <si>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</si>
  <si>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</si>
  <si>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</si>
  <si>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</si>
  <si>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</si>
  <si>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</si>
  <si>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</si>
  <si>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</si>
  <si>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</si>
  <si>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</si>
  <si>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</si>
  <si>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</si>
  <si>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</si>
  <si>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</si>
  <si>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</si>
  <si>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</si>
  <si>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</si>
  <si>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</si>
  <si>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</si>
  <si>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</si>
  <si>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</si>
  <si>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</si>
  <si>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</si>
  <si>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</si>
  <si>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</si>
  <si>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</si>
  <si>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</si>
  <si>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</si>
  <si>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</si>
  <si>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</si>
  <si>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</si>
  <si>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</si>
  <si>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</si>
  <si>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</si>
  <si>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</si>
  <si>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</si>
  <si>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</si>
  <si>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</si>
  <si>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</si>
  <si>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</si>
  <si>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</si>
  <si>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</si>
  <si>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</si>
  <si>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</si>
  <si>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</si>
  <si>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</si>
  <si>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</si>
  <si>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</si>
  <si>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</si>
  <si>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</si>
  <si>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</si>
  <si>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</si>
  <si>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</si>
  <si>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</si>
  <si>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</si>
  <si>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</si>
  <si>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</si>
  <si>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</si>
  <si>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</si>
  <si>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</si>
  <si>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</si>
  <si>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</si>
  <si>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</si>
  <si>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</si>
  <si>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</si>
  <si>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</si>
  <si>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</si>
  <si>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</si>
  <si>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</si>
  <si>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</si>
  <si>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</si>
  <si>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</si>
  <si>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</si>
  <si>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</si>
  <si>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</si>
  <si>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</si>
  <si>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</si>
  <si>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</si>
  <si>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</si>
  <si>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</si>
  <si>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</si>
  <si>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</si>
  <si>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</si>
  <si>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</si>
  <si>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</si>
  <si>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</si>
  <si>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</si>
  <si>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</si>
  <si>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</si>
  <si>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</si>
  <si>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</si>
  <si>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</si>
  <si>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</si>
  <si>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</si>
  <si>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</si>
  <si>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</si>
  <si>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</si>
  <si>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</si>
  <si>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</si>
  <si>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</si>
  <si>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</si>
  <si>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</si>
  <si>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</si>
  <si>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</si>
  <si>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</si>
  <si>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</si>
  <si>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</si>
  <si>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</si>
  <si>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</si>
  <si>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</si>
  <si>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</si>
  <si>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</si>
  <si>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</si>
  <si>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</si>
  <si>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</si>
  <si>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</si>
  <si>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</si>
  <si>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</si>
  <si>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</si>
  <si>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</si>
  <si>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</si>
  <si>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</si>
  <si>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</si>
  <si>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</si>
  <si>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</si>
  <si>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</si>
  <si>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</si>
  <si>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</si>
  <si>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</si>
  <si>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</si>
  <si>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</si>
  <si>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</si>
  <si>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</si>
  <si>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</si>
  <si>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</si>
  <si>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</si>
  <si>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</si>
  <si>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</si>
  <si>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</si>
  <si>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</si>
  <si>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</si>
  <si>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</si>
  <si>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</si>
  <si>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</si>
  <si>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</si>
  <si>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</si>
  <si>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</si>
  <si>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</si>
  <si>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</si>
  <si>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</si>
  <si>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</si>
  <si>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</si>
  <si>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</si>
  <si>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</si>
  <si>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</si>
  <si>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</si>
  <si>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</si>
  <si>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</si>
  <si>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</si>
  <si>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</si>
  <si>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</si>
  <si>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</si>
  <si>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</si>
  <si>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</si>
  <si>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</si>
  <si>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</si>
  <si>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</si>
  <si>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</si>
  <si>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</si>
  <si>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</si>
  <si>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</si>
  <si>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</si>
  <si>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</si>
  <si>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</si>
  <si>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</si>
  <si>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</si>
  <si>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</si>
  <si>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</si>
  <si>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</si>
  <si>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</si>
  <si>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</si>
  <si>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</si>
  <si>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</si>
  <si>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</si>
  <si>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</si>
  <si>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</si>
  <si>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</si>
  <si>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</si>
  <si>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</si>
  <si>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</si>
  <si>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</si>
  <si>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</si>
  <si>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</si>
  <si>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</si>
  <si>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</si>
  <si>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</si>
  <si>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</si>
  <si>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</si>
  <si>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</si>
  <si>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</si>
  <si>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</si>
  <si>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</si>
  <si>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</si>
  <si>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</si>
  <si>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</si>
  <si>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</si>
  <si>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</si>
  <si>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</si>
  <si>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</si>
  <si>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</si>
  <si>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</si>
  <si>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</si>
  <si>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</si>
  <si>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</si>
  <si>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</si>
  <si>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</si>
  <si>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</si>
  <si>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</si>
  <si>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</si>
  <si>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</si>
  <si>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</si>
  <si>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</si>
  <si>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</si>
  <si>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</si>
  <si>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</si>
  <si>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</si>
  <si>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</si>
  <si>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</si>
  <si>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</si>
  <si>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</si>
  <si>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</si>
  <si>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</si>
  <si>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</si>
  <si>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</si>
  <si>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</si>
  <si>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</si>
  <si>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</si>
  <si>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</si>
  <si>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</si>
  <si>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</si>
  <si>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</si>
  <si>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</si>
  <si>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</si>
  <si>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</si>
  <si>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</si>
  <si>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</si>
  <si>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</si>
  <si>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</si>
  <si>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</si>
  <si>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</si>
  <si>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</si>
  <si>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</si>
  <si>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</si>
  <si>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</si>
  <si>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</si>
  <si>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</si>
  <si>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</si>
  <si>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</si>
  <si>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</si>
  <si>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</si>
  <si>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</si>
  <si>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</si>
  <si>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</si>
  <si>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</si>
  <si>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</si>
  <si>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</si>
  <si>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</si>
  <si>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</si>
  <si>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</si>
  <si>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</si>
  <si>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</si>
  <si>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</si>
  <si>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</si>
  <si>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</si>
  <si>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</si>
  <si>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</si>
  <si>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</si>
  <si>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</si>
  <si>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</si>
  <si>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</si>
  <si>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</si>
  <si>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</si>
  <si>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</si>
  <si>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</si>
  <si>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</si>
  <si>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</si>
  <si>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</si>
  <si>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</si>
  <si>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</si>
  <si>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</si>
  <si>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</si>
  <si>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</si>
  <si>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</si>
  <si>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</si>
  <si>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</si>
  <si>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</si>
  <si>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</si>
  <si>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</si>
  <si>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</si>
  <si>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</si>
  <si>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</si>
  <si>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</si>
  <si>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</si>
  <si>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</si>
  <si>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</si>
  <si>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</si>
  <si>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</si>
  <si>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</si>
  <si>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</si>
  <si>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</si>
  <si>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</si>
  <si>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</si>
  <si>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</si>
  <si>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</si>
  <si>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</si>
  <si>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</si>
  <si>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</si>
  <si>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</si>
  <si>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</si>
  <si>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</si>
  <si>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</si>
  <si>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</si>
  <si>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</si>
  <si>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</si>
  <si>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</si>
  <si>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</si>
  <si>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</si>
  <si>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</si>
  <si>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</si>
  <si>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</si>
  <si>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</si>
  <si>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</si>
  <si>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</si>
  <si>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</si>
  <si>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</si>
  <si>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</si>
  <si>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</si>
  <si>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</si>
  <si>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</si>
  <si>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</si>
  <si>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</si>
  <si>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</si>
  <si>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</si>
  <si>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</si>
  <si>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</si>
  <si>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</si>
  <si>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</si>
  <si>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</si>
  <si>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</si>
  <si>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</si>
  <si>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</si>
  <si>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</si>
  <si>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</si>
  <si>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</si>
  <si>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</si>
  <si>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</si>
  <si>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</si>
  <si>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</si>
  <si>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</si>
  <si>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</si>
  <si>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</si>
  <si>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</si>
  <si>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</si>
  <si>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</si>
  <si>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</si>
  <si>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</si>
  <si>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</si>
  <si>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</si>
  <si>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</si>
  <si>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</si>
  <si>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</si>
  <si>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</si>
  <si>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</si>
  <si>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</si>
  <si>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</si>
  <si>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</si>
  <si>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</si>
  <si>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</si>
  <si>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</si>
  <si>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</si>
  <si>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</si>
  <si>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</si>
  <si>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</si>
  <si>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</si>
  <si>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</si>
  <si>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</si>
  <si>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</si>
  <si>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</si>
  <si>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</si>
  <si>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</si>
  <si>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</si>
  <si>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</si>
  <si>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</si>
  <si>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</si>
  <si>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</si>
  <si>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</si>
  <si>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</si>
  <si>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</si>
  <si>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</si>
  <si>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</si>
  <si>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</si>
  <si>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</si>
  <si>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</si>
  <si>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</si>
  <si>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</si>
  <si>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</si>
  <si>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</si>
  <si>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</si>
  <si>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</si>
  <si>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</si>
  <si>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</si>
  <si>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</si>
  <si>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</si>
  <si>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</si>
  <si>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</si>
  <si>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</si>
  <si>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</si>
  <si>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</si>
  <si>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</si>
  <si>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</si>
  <si>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</si>
  <si>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</si>
  <si>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</si>
  <si>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</si>
  <si>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</si>
  <si>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</si>
  <si>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</si>
  <si>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</si>
  <si>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</si>
  <si>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</si>
  <si>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</si>
  <si>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</si>
  <si>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</si>
  <si>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</si>
  <si>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</si>
  <si>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</si>
  <si>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</si>
  <si>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</si>
  <si>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</si>
  <si>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</si>
  <si>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</si>
  <si>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</si>
  <si>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</si>
  <si>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</si>
  <si>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</si>
  <si>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</si>
  <si>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</si>
  <si>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</si>
  <si>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</si>
  <si>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</si>
  <si>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</si>
  <si>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</si>
  <si>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</si>
  <si>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</si>
  <si>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</si>
  <si>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</si>
  <si>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</si>
  <si>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</si>
  <si>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</si>
  <si>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</si>
  <si>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</si>
  <si>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</si>
  <si>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</si>
  <si>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</si>
  <si>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</si>
  <si>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</si>
  <si>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</si>
  <si>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</si>
  <si>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</si>
  <si>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</si>
  <si>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</si>
  <si>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</si>
  <si>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</si>
  <si>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</si>
  <si>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</si>
  <si>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</si>
  <si>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</si>
  <si>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</si>
  <si>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</si>
  <si>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</si>
  <si>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</si>
  <si>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</si>
  <si>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</si>
  <si>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</si>
  <si>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</si>
  <si>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</si>
  <si>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</si>
  <si>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</si>
  <si>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</si>
  <si>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</si>
  <si>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</si>
  <si>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</si>
  <si>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</si>
  <si>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</si>
  <si>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</si>
  <si>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</si>
  <si>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</si>
  <si>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</si>
  <si>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</si>
  <si>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</si>
  <si>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</si>
  <si>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</si>
  <si>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</si>
  <si>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</si>
  <si>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</si>
  <si>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</si>
  <si>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</si>
  <si>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</si>
  <si>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</si>
  <si>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</si>
  <si>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</si>
  <si>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</si>
  <si>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</si>
  <si>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</si>
  <si>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</si>
  <si>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</si>
  <si>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</si>
  <si>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</si>
  <si>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</si>
  <si>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</si>
  <si>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</si>
  <si>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</si>
  <si>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</si>
  <si>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</si>
  <si>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</si>
  <si>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</si>
  <si>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</si>
  <si>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</si>
  <si>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</si>
  <si>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</si>
  <si>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</si>
  <si>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</si>
  <si>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</si>
  <si>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</si>
  <si>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</si>
  <si>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</si>
  <si>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</si>
  <si>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</si>
  <si>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</si>
  <si>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</si>
  <si>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</si>
  <si>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</si>
  <si>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</si>
  <si>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</si>
  <si>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</si>
  <si>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</si>
  <si>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</si>
  <si>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</si>
  <si>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</si>
  <si>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</si>
  <si>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</si>
  <si>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</si>
  <si>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</si>
  <si>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</si>
  <si>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</si>
  <si>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</si>
  <si>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</si>
  <si>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</si>
  <si>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</si>
  <si>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</si>
  <si>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</si>
  <si>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</si>
  <si>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</si>
  <si>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</si>
  <si>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</si>
  <si>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</si>
  <si>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</si>
  <si>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</si>
  <si>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</si>
  <si>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</si>
  <si>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</si>
  <si>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</si>
  <si>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</si>
  <si>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</si>
  <si>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</si>
  <si>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</si>
  <si>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</si>
  <si>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</si>
  <si>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</si>
  <si>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</si>
  <si>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</si>
  <si>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</si>
  <si>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</si>
  <si>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</si>
  <si>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</si>
  <si>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</si>
  <si>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</si>
  <si>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</si>
  <si>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</si>
  <si>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</si>
  <si>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</si>
  <si>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</si>
  <si>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</si>
  <si>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</si>
  <si>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</si>
  <si>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</si>
  <si>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</si>
  <si>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</si>
  <si>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</si>
  <si>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</si>
  <si>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</si>
  <si>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</si>
  <si>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</si>
  <si>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</si>
  <si>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</si>
  <si>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</si>
  <si>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</si>
  <si>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</si>
  <si>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</si>
  <si>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</si>
  <si>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</si>
  <si>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</si>
  <si>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</si>
  <si>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</si>
  <si>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</si>
  <si>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</si>
  <si>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</si>
  <si>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</si>
  <si>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</si>
  <si>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</si>
  <si>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</si>
  <si>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</si>
  <si>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</si>
  <si>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</si>
  <si>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</si>
  <si>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</si>
  <si>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</si>
  <si>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</si>
  <si>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</si>
  <si>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</si>
  <si>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</si>
  <si>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</si>
  <si>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</si>
  <si>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</si>
  <si>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</si>
  <si>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</si>
  <si>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</si>
  <si>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</si>
  <si>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</si>
  <si>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</si>
  <si>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</si>
  <si>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</si>
  <si>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</si>
  <si>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</si>
  <si>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</si>
  <si>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</si>
  <si>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</si>
  <si>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</si>
  <si>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</si>
  <si>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</si>
  <si>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</si>
  <si>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</si>
  <si>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</si>
  <si>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</si>
  <si>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</si>
  <si>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</si>
  <si>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</si>
  <si>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</si>
  <si>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</si>
  <si>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</si>
  <si>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</si>
  <si>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</si>
  <si>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</si>
  <si>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</si>
  <si>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</si>
  <si>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</si>
  <si>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</si>
  <si>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</si>
  <si>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</si>
  <si>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</si>
  <si>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</si>
  <si>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</si>
  <si>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</si>
  <si>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</si>
  <si>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</si>
  <si>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</si>
  <si>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</si>
  <si>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</si>
  <si>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</si>
  <si>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</si>
  <si>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</si>
  <si>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</si>
  <si>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</si>
  <si>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</si>
  <si>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</si>
  <si>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</si>
  <si>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</si>
  <si>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</si>
  <si>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</si>
  <si>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</si>
  <si>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</si>
  <si>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</si>
  <si>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</si>
  <si>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</si>
  <si>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</si>
  <si>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</si>
  <si>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</si>
  <si>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</si>
  <si>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</si>
  <si>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</si>
  <si>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</si>
  <si>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</si>
  <si>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</si>
  <si>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</si>
  <si>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</si>
  <si>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</si>
  <si>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</si>
  <si>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</si>
  <si>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</si>
  <si>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</si>
  <si>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</si>
  <si>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</si>
  <si>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</si>
  <si>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</si>
  <si>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</si>
  <si>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</si>
  <si>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</si>
  <si>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</si>
  <si>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</si>
  <si>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</si>
  <si>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</si>
  <si>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</si>
  <si>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</si>
  <si>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</si>
  <si>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</si>
  <si>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</si>
  <si>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</si>
  <si>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</si>
  <si>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</si>
  <si>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</si>
  <si>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</si>
  <si>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</si>
  <si>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</si>
  <si>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</si>
  <si>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</si>
  <si>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</si>
  <si>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</si>
  <si>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</si>
  <si>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</si>
  <si>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</si>
  <si>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</si>
  <si>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</si>
  <si>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</si>
  <si>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</si>
  <si>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</si>
  <si>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</si>
  <si>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</si>
  <si>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</si>
  <si>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</si>
  <si>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</si>
  <si>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</si>
  <si>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</si>
  <si>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</si>
  <si>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</si>
  <si>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</si>
  <si>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</si>
  <si>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</si>
  <si>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</si>
  <si>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</si>
  <si>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</si>
  <si>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</si>
  <si>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</si>
  <si>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</si>
  <si>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</si>
  <si>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</si>
  <si>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</si>
  <si>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</si>
  <si>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</si>
  <si>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</si>
  <si>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</si>
  <si>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</si>
  <si>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</si>
  <si>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</si>
  <si>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</si>
  <si>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</si>
  <si>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</si>
  <si>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</si>
  <si>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</si>
  <si>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</si>
  <si>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</si>
  <si>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</si>
  <si>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</si>
  <si>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</si>
  <si>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</si>
  <si>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</si>
  <si>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</si>
  <si>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</si>
  <si>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</si>
  <si>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</si>
  <si>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</si>
  <si>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</si>
  <si>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</si>
  <si>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</si>
  <si>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</si>
  <si>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</si>
  <si>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</si>
  <si>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</si>
  <si>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</si>
  <si>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</si>
  <si>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</si>
  <si>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</si>
  <si>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</si>
  <si>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</si>
  <si>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</si>
  <si>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</si>
  <si>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</si>
  <si>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</si>
  <si>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</si>
  <si>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</si>
  <si>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</si>
  <si>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</si>
  <si>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</si>
  <si>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</si>
  <si>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</si>
  <si>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</si>
  <si>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</si>
  <si>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</si>
  <si>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</si>
  <si>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</si>
  <si>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</si>
  <si>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</si>
  <si>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</si>
  <si>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</si>
  <si>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</si>
  <si>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</si>
  <si>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</si>
  <si>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</si>
  <si>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</si>
  <si>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</si>
  <si>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</si>
  <si>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</si>
  <si>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</si>
  <si>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</si>
  <si>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</si>
  <si>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</si>
  <si>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</si>
  <si>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</si>
  <si>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</si>
  <si>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</si>
  <si>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</si>
  <si>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</si>
  <si>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</si>
  <si>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</si>
  <si>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</si>
  <si>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</si>
  <si>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</si>
  <si>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</si>
  <si>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</si>
  <si>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</si>
  <si>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</si>
  <si>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</si>
  <si>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</si>
  <si>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</si>
  <si>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</si>
  <si>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</si>
  <si>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</si>
  <si>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</si>
  <si>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</si>
  <si>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</si>
  <si>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</si>
  <si>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</si>
  <si>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</si>
  <si>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</si>
  <si>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</si>
  <si>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</si>
  <si>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</si>
  <si>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</si>
  <si>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</si>
  <si>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</si>
  <si>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</si>
  <si>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</si>
  <si>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</si>
  <si>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</si>
  <si>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</si>
  <si>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</si>
  <si>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</si>
  <si>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</si>
  <si>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</si>
  <si>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</si>
  <si>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</si>
  <si>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</si>
  <si>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</si>
  <si>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</si>
  <si>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</si>
  <si>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</si>
  <si>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</si>
  <si>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</si>
  <si>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</si>
  <si>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</si>
  <si>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</si>
  <si>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</si>
  <si>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</si>
  <si>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</si>
  <si>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</si>
  <si>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</si>
  <si>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</si>
  <si>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</si>
  <si>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</si>
  <si>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</si>
  <si>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</si>
  <si>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</si>
  <si>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</si>
  <si>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</si>
  <si>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</si>
  <si>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</si>
  <si>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</si>
  <si>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</si>
  <si>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</si>
  <si>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</si>
  <si>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</si>
  <si>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</si>
  <si>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</si>
  <si>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</si>
  <si>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</si>
  <si>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</si>
  <si>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</si>
  <si>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</si>
  <si>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</si>
  <si>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</si>
  <si>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</si>
  <si>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</si>
  <si>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</si>
  <si>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</si>
  <si>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</si>
  <si>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</si>
  <si>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</si>
  <si>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</si>
  <si>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</si>
  <si>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</si>
  <si>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</si>
  <si>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</si>
  <si>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</si>
  <si>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</si>
  <si>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</si>
  <si>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</si>
  <si>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</si>
  <si>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</si>
  <si>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</si>
  <si>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</si>
  <si>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</si>
  <si>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</si>
  <si>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</si>
  <si>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</si>
  <si>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</si>
  <si>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</si>
  <si>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</si>
  <si>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</si>
  <si>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</si>
  <si>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</si>
  <si>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</si>
  <si>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</si>
  <si>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</si>
  <si>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</si>
  <si>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</si>
  <si>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</si>
  <si>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</si>
  <si>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</si>
  <si>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</si>
  <si>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</si>
  <si>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</si>
  <si>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</si>
  <si>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</si>
  <si>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</si>
  <si>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</si>
  <si>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</si>
  <si>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</si>
  <si>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</si>
  <si>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</si>
  <si>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</si>
  <si>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</si>
  <si>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</si>
  <si>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</si>
  <si>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</si>
  <si>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</si>
  <si>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</si>
  <si>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</si>
  <si>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</si>
  <si>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</si>
  <si>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</si>
  <si>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</si>
  <si>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</si>
  <si>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</si>
  <si>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</si>
  <si>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</si>
  <si>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</si>
  <si>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</si>
  <si>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</si>
  <si>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</si>
  <si>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</si>
  <si>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</si>
  <si>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</si>
  <si>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</si>
  <si>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</si>
  <si>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</si>
  <si>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</si>
  <si>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</si>
  <si>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</si>
  <si>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</si>
  <si>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</si>
  <si>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</si>
  <si>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</si>
  <si>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</si>
  <si>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</si>
  <si>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</si>
  <si>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</si>
  <si>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</si>
  <si>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</si>
  <si>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</si>
  <si>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</si>
  <si>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</si>
  <si>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</si>
  <si>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</si>
  <si>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</si>
  <si>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</si>
  <si>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</si>
  <si>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</si>
  <si>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</si>
  <si>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</si>
  <si>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</si>
  <si>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</si>
  <si>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</si>
  <si>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</si>
  <si>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</si>
  <si>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</si>
  <si>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</si>
  <si>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</si>
  <si>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</si>
  <si>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</si>
  <si>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</si>
  <si>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</si>
  <si>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</si>
  <si>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</si>
  <si>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</si>
  <si>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</si>
  <si>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</si>
  <si>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</si>
  <si>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</si>
  <si>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</si>
  <si>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</si>
  <si>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</si>
  <si>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</si>
  <si>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</si>
  <si>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</si>
  <si>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</si>
  <si>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</si>
  <si>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</si>
  <si>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</si>
  <si>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</si>
  <si>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</si>
  <si>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</si>
  <si>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</si>
  <si>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</si>
  <si>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</si>
  <si>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</si>
  <si>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</si>
  <si>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</si>
  <si>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</si>
  <si>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</si>
  <si>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</si>
  <si>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</si>
  <si>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</si>
  <si>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</si>
  <si>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</si>
  <si>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</si>
  <si>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</si>
  <si>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</si>
  <si>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</si>
  <si>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</si>
  <si>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</si>
  <si>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</si>
  <si>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</si>
  <si>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</si>
  <si>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</si>
  <si>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</si>
  <si>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</si>
  <si>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</si>
  <si>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</si>
  <si>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</si>
  <si>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</si>
  <si>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</si>
  <si>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</si>
  <si>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</si>
  <si>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</si>
  <si>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</si>
  <si>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</si>
  <si>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</si>
  <si>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</si>
  <si>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</si>
  <si>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</si>
  <si>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</si>
  <si>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</si>
  <si>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</si>
  <si>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</si>
  <si>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</si>
  <si>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</si>
  <si>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</si>
  <si>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</si>
  <si>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</si>
  <si>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</si>
  <si>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</si>
  <si>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</si>
  <si>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</si>
  <si>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</si>
  <si>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</si>
  <si>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</si>
  <si>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</si>
  <si>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</si>
  <si>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</si>
  <si>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</si>
  <si>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</si>
  <si>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</si>
  <si>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</si>
  <si>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</si>
  <si>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</si>
  <si>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</si>
  <si>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</si>
  <si>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</si>
  <si>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</si>
  <si>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</si>
  <si>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</si>
  <si>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</si>
  <si>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</si>
  <si>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</si>
  <si>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</si>
  <si>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</si>
  <si>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</si>
  <si>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</si>
  <si>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</si>
  <si>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</si>
  <si>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</si>
  <si>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</si>
  <si>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</si>
  <si>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</si>
  <si>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</si>
  <si>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</si>
  <si>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</si>
  <si>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</si>
  <si>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</si>
  <si>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</si>
  <si>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</si>
  <si>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</si>
  <si>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</si>
  <si>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</si>
  <si>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</si>
  <si>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</si>
  <si>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</si>
  <si>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</si>
  <si>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</si>
  <si>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</si>
  <si>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</si>
  <si>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</si>
  <si>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</si>
  <si>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</si>
  <si>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</si>
  <si>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</si>
  <si>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</si>
  <si>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</si>
  <si>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</si>
  <si>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</si>
  <si>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</si>
  <si>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</si>
  <si>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</si>
  <si>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</si>
  <si>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</si>
  <si>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</si>
  <si>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</si>
  <si>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</si>
  <si>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</si>
  <si>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</si>
  <si>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</si>
  <si>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</si>
  <si>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</si>
  <si>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</si>
  <si>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</si>
  <si>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</si>
  <si>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</si>
  <si>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</si>
  <si>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</si>
  <si>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</si>
  <si>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</si>
  <si>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</si>
  <si>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</si>
  <si>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</si>
  <si>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</si>
  <si>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</si>
  <si>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</si>
  <si>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</si>
  <si>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</si>
  <si>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</si>
  <si>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</si>
  <si>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</si>
  <si>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</si>
  <si>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</si>
  <si>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</si>
  <si>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</si>
  <si>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</si>
  <si>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</si>
  <si>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</si>
  <si>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</si>
  <si>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</si>
  <si>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</si>
  <si>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</si>
  <si>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</si>
  <si>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</si>
  <si>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</si>
  <si>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</si>
  <si>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</si>
  <si>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</si>
  <si>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</si>
  <si>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</si>
  <si>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</si>
  <si>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</si>
  <si>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</si>
  <si>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</si>
  <si>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</si>
  <si>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</si>
  <si>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</si>
  <si>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</si>
  <si>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</si>
  <si>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</si>
  <si>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</si>
  <si>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</si>
  <si>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</si>
  <si>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</si>
  <si>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</si>
  <si>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</si>
  <si>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</si>
  <si>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</si>
  <si>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</si>
  <si>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</si>
  <si>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</si>
  <si>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</si>
  <si>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</si>
  <si>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</si>
  <si>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</si>
  <si>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</si>
  <si>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</si>
  <si>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</si>
  <si>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</si>
  <si>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</si>
  <si>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</si>
  <si>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</si>
  <si>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</si>
  <si>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</si>
  <si>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</si>
  <si>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</si>
  <si>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</si>
  <si>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</si>
  <si>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</si>
  <si>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</si>
  <si>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</si>
  <si>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</si>
  <si>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</si>
  <si>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</si>
  <si>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</si>
  <si>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</si>
  <si>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</si>
  <si>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</si>
  <si>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</si>
  <si>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</si>
  <si>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</si>
  <si>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</si>
  <si>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</si>
  <si>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</si>
  <si>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</si>
  <si>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</si>
  <si>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</si>
  <si>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</si>
  <si>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</si>
  <si>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</si>
  <si>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</si>
  <si>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</si>
  <si>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</si>
  <si>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</si>
  <si>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</si>
  <si>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</si>
  <si>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</si>
  <si>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</si>
  <si>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</si>
  <si>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</si>
  <si>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</si>
  <si>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</si>
  <si>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</si>
  <si>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</si>
  <si>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</si>
  <si>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</si>
  <si>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</si>
  <si>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</si>
  <si>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</si>
  <si>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</si>
  <si>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</si>
  <si>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</si>
  <si>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</si>
  <si>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</si>
  <si>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</si>
  <si>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</si>
  <si>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</si>
  <si>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</si>
  <si>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</si>
  <si>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</si>
  <si>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</si>
  <si>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</si>
  <si>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</si>
  <si>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</si>
  <si>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</si>
  <si>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</si>
  <si>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</si>
  <si>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</si>
  <si>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</si>
  <si>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</si>
  <si>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</si>
  <si>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</si>
  <si>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</si>
  <si>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</si>
  <si>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</si>
  <si>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</si>
  <si>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</si>
  <si>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</si>
  <si>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</si>
  <si>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</si>
  <si>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</si>
  <si>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</si>
  <si>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</si>
  <si>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</si>
  <si>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</si>
  <si>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</si>
  <si>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</si>
  <si>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</si>
  <si>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</si>
  <si>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</si>
  <si>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</si>
  <si>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</si>
  <si>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</si>
  <si>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</si>
  <si>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</si>
  <si>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</si>
  <si>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</si>
  <si>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</si>
  <si>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</si>
  <si>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</si>
  <si>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</si>
  <si>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</si>
  <si>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</si>
  <si>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</si>
  <si>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</si>
  <si>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</si>
  <si>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</si>
  <si>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</si>
  <si>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</si>
  <si>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</si>
  <si>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</si>
  <si>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</si>
  <si>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</si>
  <si>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</si>
  <si>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</si>
  <si>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</si>
  <si>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</si>
  <si>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</si>
  <si>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</si>
  <si>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</si>
  <si>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</si>
  <si>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</si>
  <si>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</si>
  <si>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</si>
  <si>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</si>
  <si>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</si>
  <si>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</si>
  <si>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</si>
  <si>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</si>
  <si>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</si>
  <si>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</si>
  <si>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</si>
  <si>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</si>
  <si>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</si>
  <si>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</si>
  <si>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</si>
  <si>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</si>
  <si>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</si>
  <si>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</si>
  <si>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</si>
  <si>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</si>
  <si>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</si>
  <si>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</si>
  <si>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</si>
  <si>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</si>
  <si>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</si>
  <si>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</si>
  <si>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</si>
  <si>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</si>
  <si>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</si>
  <si>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</si>
  <si>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</si>
  <si>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</si>
  <si>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</si>
  <si>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</si>
  <si>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</si>
  <si>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</si>
  <si>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</si>
  <si>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</si>
  <si>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</si>
  <si>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</si>
  <si>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</si>
  <si>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</si>
  <si>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</si>
  <si>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</si>
  <si>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</si>
  <si>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</si>
  <si>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</si>
  <si>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</si>
  <si>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</si>
  <si>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</si>
  <si>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</si>
  <si>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</si>
  <si>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</si>
  <si>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</si>
  <si>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</si>
  <si>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</si>
  <si>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</si>
  <si>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</si>
  <si>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</si>
  <si>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</si>
  <si>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</si>
  <si>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</si>
  <si>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</si>
  <si>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</si>
  <si>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</si>
  <si>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</si>
  <si>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</si>
  <si>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</si>
  <si>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</si>
  <si>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</si>
  <si>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</si>
  <si>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</si>
  <si>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</si>
  <si>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</si>
  <si>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</si>
  <si>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</si>
  <si>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</si>
  <si>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</si>
  <si>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</si>
  <si>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</si>
  <si>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</si>
  <si>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</si>
  <si>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</si>
  <si>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</si>
  <si>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</si>
  <si>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</si>
  <si>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</si>
  <si>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</si>
  <si>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</si>
  <si>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</si>
  <si>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</si>
  <si>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</si>
  <si>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</si>
  <si>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</si>
  <si>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</si>
  <si>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</si>
  <si>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</si>
  <si>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</si>
  <si>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</si>
  <si>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</si>
  <si>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</si>
  <si>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</si>
  <si>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</si>
  <si>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</si>
  <si>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</si>
  <si>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</si>
  <si>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</si>
  <si>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</si>
  <si>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</si>
  <si>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</si>
  <si>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</si>
  <si>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</si>
  <si>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</si>
  <si>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</si>
  <si>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</si>
  <si>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</si>
  <si>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</si>
  <si>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</si>
  <si>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</si>
  <si>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</si>
  <si>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</si>
  <si>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</si>
  <si>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</si>
  <si>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</si>
  <si>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</si>
  <si>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</si>
  <si>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</si>
  <si>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</si>
  <si>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</si>
  <si>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</si>
  <si>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</si>
  <si>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</si>
  <si>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</si>
  <si>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</si>
  <si>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</si>
  <si>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</si>
  <si>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</si>
  <si>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</si>
  <si>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</si>
  <si>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</si>
  <si>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</si>
  <si>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</si>
  <si>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</si>
  <si>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</si>
  <si>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</si>
  <si>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</si>
  <si>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</si>
  <si>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</si>
  <si>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</si>
  <si>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</si>
  <si>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</si>
  <si>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</si>
  <si>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</si>
  <si>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</si>
  <si>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</si>
  <si>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</si>
  <si>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</si>
  <si>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</si>
  <si>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</si>
  <si>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</si>
  <si>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</si>
  <si>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</si>
  <si>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</si>
  <si>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</si>
  <si>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</si>
  <si>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</si>
  <si>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</si>
  <si>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</si>
  <si>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</si>
  <si>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</si>
  <si>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</si>
  <si>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</si>
  <si>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</si>
  <si>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</si>
  <si>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</si>
  <si>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</si>
  <si>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</si>
  <si>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</si>
  <si>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</si>
  <si>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</si>
  <si>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</si>
  <si>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</si>
  <si>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</si>
  <si>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</si>
  <si>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</si>
  <si>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</si>
  <si>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</si>
  <si>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</si>
  <si>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</si>
  <si>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</si>
  <si>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</si>
  <si>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</si>
  <si>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</si>
  <si>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</si>
  <si>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</si>
  <si>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</si>
  <si>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</si>
  <si>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</si>
  <si>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</si>
  <si>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</si>
  <si>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</si>
  <si>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</si>
  <si>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</si>
  <si>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</si>
  <si>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</si>
  <si>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</si>
  <si>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</si>
  <si>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</si>
  <si>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</si>
  <si>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</si>
  <si>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</si>
  <si>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</si>
  <si>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</si>
  <si>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</si>
  <si>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</si>
  <si>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</si>
  <si>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</si>
  <si>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</si>
  <si>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</si>
  <si>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</si>
  <si>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</si>
  <si>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</si>
  <si>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</si>
  <si>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</si>
  <si>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</si>
  <si>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</si>
  <si>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</si>
  <si>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</si>
  <si>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</si>
  <si>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</si>
  <si>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</si>
  <si>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</si>
  <si>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</si>
  <si>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</si>
  <si>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</si>
  <si>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</si>
  <si>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</si>
  <si>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</si>
  <si>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</si>
  <si>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</si>
  <si>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</si>
  <si>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</si>
  <si>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</si>
  <si>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</si>
  <si>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</si>
  <si>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</si>
  <si>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</si>
  <si>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</si>
  <si>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</si>
  <si>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</si>
  <si>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</si>
  <si>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</si>
  <si>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</si>
  <si>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</si>
  <si>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</si>
  <si>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</si>
  <si>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</si>
  <si>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</si>
  <si>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</si>
  <si>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</si>
  <si>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</si>
  <si>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</si>
  <si>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</si>
  <si>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</si>
  <si>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</si>
  <si>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</si>
  <si>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</si>
  <si>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</si>
  <si>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</si>
  <si>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</si>
  <si>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</si>
  <si>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</si>
  <si>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</si>
  <si>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</si>
  <si>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</si>
  <si>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</si>
  <si>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</si>
  <si>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</si>
  <si>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</si>
  <si>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</si>
  <si>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</si>
  <si>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</si>
  <si>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</si>
  <si>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</si>
  <si>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</si>
  <si>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</si>
  <si>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</si>
  <si>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</si>
  <si>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</si>
  <si>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</si>
  <si>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</si>
  <si>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</si>
  <si>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</si>
  <si>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</si>
  <si>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</si>
  <si>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</si>
  <si>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</si>
  <si>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</si>
  <si>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</si>
  <si>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</si>
  <si>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</si>
  <si>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</si>
  <si>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</si>
  <si>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</si>
  <si>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</si>
  <si>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</si>
  <si>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</si>
  <si>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</si>
  <si>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</si>
  <si>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</si>
  <si>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</si>
  <si>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</si>
  <si>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</si>
  <si>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</si>
  <si>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</si>
  <si>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</si>
  <si>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</si>
  <si>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</si>
  <si>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</si>
  <si>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</si>
  <si>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</si>
  <si>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</si>
  <si>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</si>
  <si>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</si>
  <si>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</si>
  <si>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</si>
  <si>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</si>
  <si>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</si>
  <si>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</si>
  <si>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</si>
  <si>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</si>
  <si>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</si>
  <si>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</si>
  <si>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</si>
  <si>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</si>
  <si>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</si>
  <si>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</si>
  <si>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</si>
  <si>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</si>
  <si>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</si>
  <si>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</si>
  <si>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</si>
  <si>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</si>
  <si>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</si>
  <si>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</si>
  <si>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</si>
  <si>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</si>
  <si>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</si>
  <si>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</si>
  <si>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</si>
  <si>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</si>
  <si>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</si>
  <si>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</si>
  <si>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</si>
  <si>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</si>
  <si>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</si>
  <si>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</si>
  <si>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</si>
  <si>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</si>
  <si>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</si>
  <si>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</si>
  <si>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</si>
  <si>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</si>
  <si>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</si>
  <si>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</si>
  <si>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</si>
  <si>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</si>
  <si>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</si>
  <si>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</si>
  <si>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</si>
  <si>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</si>
  <si>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</si>
  <si>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</si>
  <si>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</si>
  <si>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</si>
  <si>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</si>
  <si>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</si>
  <si>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</si>
  <si>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</si>
  <si>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</si>
  <si>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</si>
  <si>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</si>
  <si>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</si>
  <si>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</si>
  <si>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</si>
  <si>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</si>
  <si>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</si>
  <si>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</si>
  <si>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</si>
  <si>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</si>
  <si>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</si>
  <si>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</si>
  <si>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</si>
  <si>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</si>
  <si>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</si>
  <si>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</si>
  <si>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</si>
  <si>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</si>
  <si>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</si>
  <si>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</si>
  <si>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</si>
  <si>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</si>
  <si>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</si>
  <si>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</si>
  <si>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</si>
  <si>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</si>
  <si>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</si>
  <si>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</si>
  <si>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</si>
  <si>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</si>
  <si>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</si>
  <si>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</si>
  <si>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</si>
  <si>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</si>
  <si>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</si>
  <si>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</si>
  <si>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</si>
  <si>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</si>
  <si>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</si>
  <si>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</si>
  <si>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</si>
  <si>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</si>
  <si>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</si>
  <si>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</si>
  <si>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</si>
  <si>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</si>
  <si>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</si>
  <si>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</si>
  <si>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</si>
  <si>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</si>
  <si>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</si>
  <si>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</si>
  <si>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</si>
  <si>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</si>
  <si>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</si>
  <si>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</si>
  <si>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</si>
  <si>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</si>
  <si>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</si>
  <si>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</si>
  <si>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</si>
  <si>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</si>
  <si>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</si>
  <si>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</si>
  <si>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</si>
  <si>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</si>
  <si>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</si>
  <si>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</si>
  <si>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</si>
  <si>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</si>
  <si>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</si>
  <si>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</si>
  <si>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</si>
  <si>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</si>
  <si>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</si>
  <si>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</si>
  <si>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</si>
  <si>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</si>
  <si>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</si>
  <si>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</si>
  <si>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</si>
  <si>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</si>
  <si>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</si>
  <si>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</si>
  <si>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</si>
  <si>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</si>
  <si>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</si>
  <si>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</si>
  <si>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</si>
  <si>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</si>
  <si>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</si>
  <si>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</si>
  <si>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</si>
  <si>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</si>
  <si>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</si>
  <si>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</si>
  <si>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</si>
  <si>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</si>
  <si>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</si>
  <si>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</si>
  <si>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</si>
  <si>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</si>
  <si>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</si>
  <si>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</si>
  <si>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</si>
  <si>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</si>
  <si>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</si>
  <si>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</si>
  <si>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</si>
  <si>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</si>
  <si>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</si>
  <si>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</si>
  <si>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</si>
  <si>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</si>
  <si>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</si>
  <si>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</si>
  <si>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</si>
  <si>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</si>
  <si>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</si>
  <si>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</si>
  <si>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</si>
  <si>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</si>
  <si>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</si>
  <si>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</si>
  <si>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</si>
  <si>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</si>
  <si>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</si>
  <si>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</si>
  <si>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</si>
  <si>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</si>
  <si>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</si>
  <si>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</si>
  <si>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</si>
  <si>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</si>
  <si>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</si>
  <si>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</si>
  <si>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</si>
  <si>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</si>
  <si>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</si>
  <si>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</si>
  <si>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</si>
  <si>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</si>
  <si>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</si>
  <si>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</si>
  <si>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</si>
  <si>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</si>
  <si>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</si>
  <si>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</si>
  <si>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</si>
  <si>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</si>
  <si>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</si>
  <si>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</si>
  <si>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</si>
  <si>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</si>
  <si>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</si>
  <si>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</si>
  <si>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</si>
  <si>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</si>
  <si>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</si>
  <si>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</si>
  <si>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</si>
  <si>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</si>
  <si>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</si>
  <si>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</si>
  <si>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</si>
  <si>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</si>
  <si>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</si>
  <si>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</si>
  <si>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</si>
  <si>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</si>
  <si>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</si>
  <si>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</si>
  <si>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</si>
  <si>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</si>
  <si>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</si>
  <si>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</si>
  <si>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</si>
  <si>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</si>
  <si>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</si>
  <si>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</si>
  <si>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</si>
  <si>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</si>
  <si>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</si>
  <si>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</si>
  <si>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</si>
  <si>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</si>
  <si>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</si>
  <si>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</si>
  <si>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</si>
  <si>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</si>
  <si>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</si>
  <si>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</si>
  <si>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</si>
  <si>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</si>
  <si>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</si>
  <si>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</si>
  <si>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</si>
  <si>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</si>
  <si>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</si>
  <si>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</si>
  <si>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</si>
  <si>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</si>
  <si>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</si>
  <si>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</si>
  <si>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</si>
  <si>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</si>
  <si>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</si>
  <si>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</si>
  <si>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</si>
  <si>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</si>
  <si>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</si>
  <si>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</si>
  <si>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</si>
  <si>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</si>
  <si>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</si>
  <si>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</si>
  <si>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</si>
  <si>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</si>
  <si>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</si>
  <si>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</si>
  <si>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</si>
  <si>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</si>
  <si>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</si>
  <si>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</si>
  <si>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</si>
  <si>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</si>
  <si>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</si>
  <si>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</si>
  <si>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</si>
  <si>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</si>
  <si>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</si>
  <si>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</si>
  <si>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</si>
  <si>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</si>
  <si>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</si>
  <si>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</si>
  <si>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</si>
  <si>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</si>
  <si>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</si>
  <si>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</si>
  <si>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</si>
  <si>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</si>
  <si>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</si>
  <si>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</si>
  <si>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</si>
  <si>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</si>
  <si>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</si>
  <si>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</si>
  <si>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</si>
  <si>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</si>
  <si>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</si>
  <si>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</si>
  <si>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</si>
  <si>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</si>
  <si>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</si>
  <si>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</si>
  <si>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</si>
  <si>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</si>
  <si>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</si>
  <si>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</si>
  <si>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</si>
  <si>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</si>
  <si>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</si>
  <si>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</si>
  <si>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</si>
  <si>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</si>
  <si>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</si>
  <si>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</si>
  <si>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</si>
  <si>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</si>
  <si>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</si>
  <si>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</si>
  <si>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</si>
  <si>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</si>
  <si>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</si>
  <si>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</si>
  <si>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</si>
  <si>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</si>
  <si>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</si>
  <si>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</si>
  <si>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</si>
  <si>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</si>
  <si>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</si>
  <si>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</si>
  <si>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</si>
  <si>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</si>
  <si>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</si>
  <si>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</si>
  <si>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</si>
  <si>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</si>
  <si>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</si>
  <si>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</si>
  <si>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</si>
  <si>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</si>
  <si>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</si>
  <si>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</si>
  <si>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</si>
  <si>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</si>
  <si>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</si>
  <si>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</si>
  <si>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</si>
  <si>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</si>
  <si>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</si>
  <si>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</si>
  <si>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</si>
  <si>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</si>
  <si>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</si>
  <si>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</si>
  <si>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</si>
  <si>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</si>
  <si>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</si>
  <si>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</si>
  <si>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</si>
  <si>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</si>
  <si>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</si>
  <si>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</si>
  <si>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</si>
  <si>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</si>
  <si>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</si>
  <si>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</si>
  <si>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</si>
  <si>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</si>
  <si>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</si>
  <si>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</si>
  <si>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</si>
  <si>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</si>
  <si>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</si>
  <si>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</si>
  <si>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</si>
  <si>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</si>
  <si>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</si>
  <si>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</si>
  <si>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</si>
  <si>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</si>
  <si>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</si>
  <si>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</si>
  <si>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</si>
  <si>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</si>
  <si>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</si>
  <si>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</si>
  <si>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</si>
  <si>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</si>
  <si>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</si>
  <si>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</si>
  <si>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</si>
  <si>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</si>
  <si>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</si>
  <si>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</si>
  <si>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</si>
  <si>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</si>
  <si>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</si>
  <si>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</si>
  <si>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</si>
  <si>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</si>
  <si>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</si>
  <si>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</si>
  <si>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</si>
  <si>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</si>
  <si>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</si>
  <si>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</si>
  <si>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</si>
  <si>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</si>
  <si>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</si>
  <si>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</si>
  <si>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</si>
  <si>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</si>
  <si>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</si>
  <si>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</si>
  <si>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</si>
  <si>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</si>
  <si>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</si>
  <si>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</si>
  <si>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</si>
  <si>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</si>
  <si>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</si>
  <si>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</si>
  <si>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</si>
  <si>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</si>
  <si>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</si>
  <si>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</si>
  <si>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</si>
  <si>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</si>
  <si>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</si>
  <si>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</si>
  <si>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</si>
  <si>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</si>
  <si>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</si>
  <si>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</si>
  <si>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</si>
  <si>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</si>
  <si>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</si>
  <si>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</si>
  <si>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</si>
  <si>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</si>
  <si>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</si>
  <si>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</si>
  <si>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</si>
  <si>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</si>
  <si>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</si>
  <si>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</si>
  <si>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</si>
  <si>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</si>
  <si>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</si>
  <si>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</si>
  <si>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</si>
  <si>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</si>
  <si>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</si>
  <si>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</si>
  <si>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</si>
  <si>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</si>
  <si>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</si>
  <si>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</si>
  <si>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</si>
  <si>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</si>
  <si>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</si>
  <si>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</si>
  <si>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</si>
  <si>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</si>
  <si>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</si>
  <si>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</si>
  <si>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</si>
  <si>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</si>
  <si>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</si>
  <si>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</si>
  <si>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</si>
  <si>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</si>
  <si>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</si>
  <si>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</si>
  <si>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</si>
  <si>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</si>
  <si>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</si>
  <si>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</si>
  <si>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</si>
  <si>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</si>
  <si>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</si>
  <si>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</si>
  <si>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</si>
  <si>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</si>
  <si>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</si>
  <si>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</si>
  <si>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</si>
  <si>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</si>
  <si>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</si>
  <si>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</si>
  <si>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</si>
  <si>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</si>
  <si>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</si>
  <si>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</si>
  <si>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</si>
  <si>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</si>
  <si>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</si>
  <si>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</si>
  <si>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</si>
  <si>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</si>
  <si>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</si>
  <si>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</si>
  <si>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</si>
  <si>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</si>
  <si>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</si>
  <si>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</si>
  <si>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</si>
  <si>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</si>
  <si>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</si>
  <si>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</si>
  <si>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</si>
  <si>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</si>
  <si>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</si>
  <si>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</si>
  <si>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</si>
  <si>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</si>
  <si>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</si>
  <si>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</si>
  <si>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</si>
  <si>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</si>
  <si>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</si>
  <si>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</si>
  <si>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</si>
  <si>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</si>
  <si>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</si>
  <si>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</si>
  <si>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</si>
  <si>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</si>
  <si>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</si>
  <si>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</si>
  <si>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</si>
  <si>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</si>
  <si>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</si>
  <si>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</si>
  <si>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</si>
  <si>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</si>
  <si>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</si>
  <si>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</si>
  <si>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</si>
  <si>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</si>
  <si>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</si>
  <si>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</si>
  <si>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</si>
  <si>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</si>
  <si>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</si>
  <si>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</si>
  <si>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</si>
  <si>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</si>
  <si>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</si>
  <si>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</si>
  <si>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</si>
  <si>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</si>
  <si>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</si>
  <si>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</si>
  <si>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</si>
  <si>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</si>
  <si>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</si>
  <si>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</si>
  <si>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</si>
  <si>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</si>
  <si>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</si>
  <si>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</si>
  <si>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</si>
  <si>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</si>
  <si>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</si>
  <si>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</si>
  <si>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</si>
  <si>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</si>
  <si>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</si>
  <si>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</si>
  <si>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</si>
  <si>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</si>
  <si>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</si>
  <si>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</si>
  <si>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</si>
  <si>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</si>
  <si>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</si>
  <si>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</si>
  <si>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</si>
  <si>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</si>
  <si>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</si>
  <si>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</si>
  <si>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</si>
  <si>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</si>
  <si>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</si>
  <si>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</si>
  <si>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</si>
  <si>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</si>
  <si>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</si>
  <si>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</si>
  <si>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</si>
  <si>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</si>
  <si>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</si>
  <si>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</si>
  <si>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</si>
  <si>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</si>
  <si>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</si>
  <si>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</si>
  <si>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</si>
  <si>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</si>
  <si>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</si>
  <si>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</si>
  <si>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</si>
  <si>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</si>
  <si>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</si>
  <si>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</si>
  <si>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</si>
  <si>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</si>
  <si>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</si>
  <si>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</si>
  <si>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</si>
  <si>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</si>
  <si>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</si>
  <si>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</si>
  <si>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</si>
  <si>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</si>
  <si>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</si>
  <si>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</si>
  <si>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</si>
  <si>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</si>
  <si>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</si>
  <si>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</si>
  <si>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</si>
  <si>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</si>
  <si>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</si>
  <si>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</si>
  <si>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</si>
  <si>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</si>
  <si>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</si>
  <si>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</si>
  <si>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</si>
  <si>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</si>
  <si>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</si>
  <si>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</si>
  <si>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</si>
  <si>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</si>
  <si>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</si>
  <si>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</si>
  <si>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</si>
  <si>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</si>
  <si>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</si>
  <si>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</si>
  <si>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</si>
  <si>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</si>
  <si>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</si>
  <si>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</si>
  <si>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</si>
  <si>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</si>
  <si>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</si>
  <si>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</si>
  <si>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</si>
  <si>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</si>
  <si>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</si>
  <si>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</si>
  <si>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</si>
  <si>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</si>
  <si>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</si>
  <si>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</si>
  <si>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</si>
  <si>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</si>
  <si>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</si>
  <si>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</si>
  <si>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</si>
  <si>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</si>
  <si>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</si>
  <si>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</si>
  <si>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</si>
  <si>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</si>
  <si>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</si>
  <si>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</si>
  <si>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</si>
  <si>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</si>
  <si>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</si>
  <si>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</si>
  <si>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</si>
  <si>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</si>
  <si>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</si>
  <si>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</si>
  <si>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</si>
  <si>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</si>
  <si>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</si>
  <si>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</si>
  <si>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</si>
  <si>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</si>
  <si>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</si>
  <si>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</si>
  <si>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</si>
  <si>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</si>
  <si>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</si>
  <si>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</si>
  <si>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</si>
  <si>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</si>
  <si>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</si>
  <si>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</si>
  <si>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</si>
  <si>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</si>
  <si>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</si>
  <si>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</si>
  <si>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</si>
  <si>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</si>
  <si>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</si>
  <si>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</si>
  <si>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</si>
  <si>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</si>
  <si>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</si>
  <si>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</si>
  <si>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</si>
  <si>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</si>
  <si>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</si>
  <si>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</si>
  <si>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</si>
  <si>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</si>
  <si>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</si>
  <si>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</si>
  <si>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</si>
  <si>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</si>
  <si>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</si>
  <si>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</si>
  <si>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</si>
  <si>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</si>
  <si>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</si>
  <si>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</si>
  <si>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</si>
  <si>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</si>
  <si>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</si>
  <si>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</si>
  <si>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</si>
  <si>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</si>
  <si>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</si>
  <si>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</si>
  <si>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</si>
  <si>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</si>
  <si>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</si>
  <si>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</si>
  <si>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</si>
  <si>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</si>
  <si>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</si>
  <si>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</si>
  <si>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</si>
  <si>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</si>
  <si>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</si>
  <si>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</si>
  <si>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</si>
  <si>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</si>
  <si>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</si>
  <si>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</si>
  <si>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</si>
  <si>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</si>
  <si>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</si>
  <si>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</si>
  <si>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</si>
  <si>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</si>
  <si>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</si>
  <si>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</si>
  <si>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</si>
  <si>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</si>
  <si>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</si>
  <si>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</si>
  <si>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</si>
  <si>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</si>
  <si>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</si>
  <si>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</si>
  <si>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</si>
  <si>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</si>
  <si>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</si>
  <si>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</si>
  <si>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</si>
  <si>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</si>
  <si>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</si>
  <si>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</si>
  <si>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</si>
  <si>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</si>
  <si>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</si>
  <si>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</si>
  <si>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</si>
  <si>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</si>
  <si>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</si>
  <si>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</si>
  <si>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</si>
  <si>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</si>
  <si>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</si>
  <si>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</si>
  <si>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</si>
  <si>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</si>
  <si>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</si>
  <si>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</si>
  <si>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</si>
  <si>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</si>
  <si>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</si>
  <si>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</si>
  <si>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</si>
  <si>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</si>
  <si>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</si>
  <si>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</si>
  <si>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</si>
  <si>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</si>
  <si>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</si>
  <si>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</si>
  <si>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</si>
  <si>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</si>
  <si>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</si>
  <si>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</si>
  <si>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</si>
  <si>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</si>
  <si>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</si>
  <si>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</si>
  <si>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</si>
  <si>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</si>
  <si>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</si>
  <si>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</si>
  <si>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</si>
  <si>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</si>
  <si>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</si>
  <si>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</si>
  <si>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</si>
  <si>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</si>
  <si>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</si>
  <si>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</si>
  <si>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</si>
  <si>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</si>
  <si>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</si>
  <si>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</si>
  <si>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</si>
  <si>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</si>
  <si>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</si>
  <si>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</si>
  <si>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</si>
  <si>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</si>
  <si>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</si>
  <si>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</si>
  <si>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</si>
  <si>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</si>
  <si>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</si>
  <si>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</si>
  <si>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</si>
  <si>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</si>
  <si>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</si>
  <si>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</si>
  <si>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</si>
  <si>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</si>
  <si>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</si>
  <si>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</si>
  <si>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</si>
  <si>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</si>
  <si>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</si>
  <si>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</si>
  <si>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</si>
  <si>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</si>
  <si>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</si>
  <si>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</si>
  <si>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</si>
  <si>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</si>
  <si>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</si>
  <si>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</si>
  <si>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</si>
  <si>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</si>
  <si>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</si>
  <si>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</si>
  <si>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</si>
  <si>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</si>
  <si>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</si>
  <si>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</si>
  <si>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</si>
  <si>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</si>
  <si>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</si>
  <si>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</si>
  <si>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</si>
  <si>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</si>
  <si>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</si>
  <si>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</si>
  <si>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</si>
  <si>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</si>
  <si>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</si>
  <si>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</si>
  <si>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</si>
  <si>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</si>
  <si>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</si>
  <si>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</si>
  <si>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</si>
  <si>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</si>
  <si>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</si>
  <si>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</si>
  <si>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</si>
  <si>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</si>
  <si>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</si>
  <si>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</si>
  <si>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</si>
  <si>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</si>
  <si>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</si>
  <si>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</si>
  <si>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</si>
  <si>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</si>
  <si>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</si>
  <si>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</si>
  <si>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</si>
  <si>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</si>
  <si>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</si>
  <si>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</si>
  <si>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</si>
  <si>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</si>
  <si>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</si>
  <si>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</si>
  <si>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</si>
  <si>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</si>
  <si>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</si>
  <si>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</si>
  <si>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</si>
  <si>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</si>
  <si>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</si>
  <si>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</si>
  <si>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</si>
  <si>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</si>
  <si>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</si>
  <si>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</si>
  <si>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</si>
  <si>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</si>
  <si>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</si>
  <si>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</si>
  <si>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</si>
  <si>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</si>
  <si>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</si>
  <si>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</si>
  <si>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</si>
  <si>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</si>
  <si>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</si>
  <si>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</si>
  <si>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</si>
  <si>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</si>
  <si>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</si>
  <si>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</si>
  <si>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</si>
  <si>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</si>
  <si>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</si>
  <si>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</si>
  <si>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</si>
  <si>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</si>
  <si>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</si>
  <si>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</si>
  <si>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</si>
  <si>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</si>
  <si>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</si>
  <si>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</si>
  <si>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</si>
  <si>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</si>
  <si>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</si>
  <si>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</si>
  <si>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</si>
  <si>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</si>
  <si>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</si>
  <si>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</si>
  <si>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</si>
  <si>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</si>
  <si>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</si>
  <si>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</si>
  <si>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</si>
  <si>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</si>
  <si>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</si>
  <si>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</si>
  <si>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</si>
  <si>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</si>
  <si>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</si>
  <si>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</si>
  <si>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</si>
  <si>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</si>
  <si>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</si>
  <si>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</si>
  <si>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</si>
  <si>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</si>
  <si>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</si>
  <si>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</si>
  <si>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</si>
  <si>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</si>
  <si>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</si>
  <si>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</si>
  <si>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</si>
  <si>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NO PCM</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</si>
  <si>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</si>
  <si>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</si>
  <si>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</si>
  <si>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</si>
  <si>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</si>
  <si>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</si>
  <si>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</si>
  <si>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</si>
  <si>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</si>
  <si>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</si>
  <si>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</si>
  <si>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</si>
  <si>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</si>
  <si>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</si>
  <si>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</si>
  <si>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</si>
  <si>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</si>
  <si>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</si>
  <si>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</si>
  <si>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</si>
  <si>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</si>
  <si>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</si>
  <si>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</si>
  <si>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</si>
  <si>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</si>
  <si>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</si>
  <si>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</si>
  <si>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</si>
  <si>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</si>
  <si>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</si>
  <si>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</si>
  <si>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</si>
  <si>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</si>
  <si>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</si>
  <si>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</si>
  <si>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</si>
  <si>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</si>
  <si>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</si>
  <si>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</si>
  <si>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</si>
  <si>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</si>
  <si>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</si>
  <si>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</si>
  <si>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</si>
  <si>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</si>
  <si>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</si>
  <si>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</si>
  <si>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</si>
  <si>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</si>
  <si>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</si>
  <si>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</si>
  <si>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</si>
  <si>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</si>
  <si>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</si>
  <si>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</si>
  <si>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</si>
  <si>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</si>
  <si>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</si>
  <si>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</si>
  <si>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</si>
  <si>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</si>
  <si>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</si>
  <si>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</si>
  <si>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</si>
  <si>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</si>
  <si>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</si>
  <si>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</si>
  <si>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</si>
  <si>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</si>
  <si>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</si>
  <si>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</si>
  <si>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</si>
  <si>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</si>
  <si>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</si>
  <si>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</si>
  <si>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</si>
  <si>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</si>
  <si>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</si>
  <si>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</si>
  <si>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</si>
  <si>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</si>
  <si>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</si>
  <si>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</si>
  <si>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</si>
  <si>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</si>
  <si>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</si>
  <si>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</si>
  <si>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</si>
  <si>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</si>
  <si>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</si>
  <si>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</si>
  <si>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</si>
  <si>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</si>
  <si>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</si>
  <si>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</si>
  <si>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</si>
  <si>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</si>
  <si>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</si>
  <si>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</si>
  <si>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</si>
  <si>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at site </t>
  </si>
  <si>
    <t>PCM-20251125-00001548</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</si>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</sst>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323.76508703703439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7.9305555118480697E-4</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45986.713512962961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45986.713512962961</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45986.713512962961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45986.713512962961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45986.713512962961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45986.713512962961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45986.713512962961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45986.713512962961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45986.713512962961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45986.713512962961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45986.713512962961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45986.713512962961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45986.713512962961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45986.713512962961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45986.713512962961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45986.713512962961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45986.713512962961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45986.713512962961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45986.713512962961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45986.713512962961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45986.713512962961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45986.713512962961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45986.713512962961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45986.713512962961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45986.713512962961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45986.713512962961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45986.713512962961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45986.713512962961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45986.713512962961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45986.713512962961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45986.713512962961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45986.713512962961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45986.713512962961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45986.713512962961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45986.713512962961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45986.713512962961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45986.713512962961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45986.713512962961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45986.713512962961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45986.713512962961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45986.713512962961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45986.713512962961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45986.713512962961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45986.713512962961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45986.713512962961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45986.713512962961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45986.713512962961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45986.713512962961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45986.713512962961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45986.713512962961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45986.713512962961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45986.713512962961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45986.713512962961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45986.713512962961</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45986.713512962961</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2D9DB5E1-B9E1-4708-B6B8-DD0FE353613A}"/>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161.71367499999906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2.3260939814790618</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45986.713512962961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45986.713512962961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45986.713512962961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45986.713512962961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45986.713512962961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45986.713512962961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45986.713512962961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45986.713512962961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45986.713512962961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45986.713512962961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45986.713512962961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45986.713512962961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45986.713512962961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45986.713512962961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45986.713512962961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45986.713512962961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45986.713512962961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45986.713512962961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45986.713512962961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45986.713512962961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45986.713512962961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45986.713512962961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45986.713512962961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45986.713512962961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45986.713512962961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45986.713512962961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45986.713512962961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45986.713512962961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45986.713512962961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45986.713512962961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45986.713512962961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45986.713512962961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45986.713512962961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45986.713512962961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45986.713512962961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45986.713512962961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45986.713512962961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45986.713512962961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45986.713512962961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45986.713512962961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45986.713512962961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45986.713512962961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45986.713512962961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45986.713512962961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45986.713512962961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45986.713512962961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45986.713512962961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45986.713512962961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45986.713512962961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45986.713512962961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45986.713512962961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45986.713512962961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45986.713512962961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45986.713512962961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45986.713512962961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45986.713512962961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45986.713512962961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45986.713512962961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45986.713512962961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45986.713512962961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45986.713512962961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45986.713512962961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45986.713512962961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45986.713512962961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45986.713512962961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45986.713512962961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45986.713512962961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45986.713512962961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45986.713512962961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45986.713512962961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45986.713512962961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45986.713512962961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45986.713512962961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45986.713512962961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45986.713512962961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45986.713512962961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45986.713512962961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45986.713512962961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45986.713512962961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45986.713512962961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45986.713512962961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45986.713512962961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45986.713512962961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45986.713512962961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45986.713512962961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45986.713512962961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45986.713512962961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45986.713512962961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45986.713512962961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45986.713512962961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45986.713512962961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45986.713512962961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45986.713512962961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45986.713512962961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45986.713512962961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45986.713512962961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45986.713512962961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45986.713512962961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45986.713512962961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45986.713512962961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45986.713512962961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45986.713512962961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45986.713512962961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45986.713512962961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45986.713512962961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45986.713512962961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45986.713512962961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45986.713512962961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45986.713512962961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45986.713512962961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45986.713512962961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45986.713512962961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45986.713512962961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45986.713512962961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45986.713512962961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45986.713512962961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45986.713512962961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45986.713512962961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45986.713512962961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45986.713512962961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45986.713512962961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45986.713512962961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45986.713512962961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45986.713512962961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45986.713512962961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45986.713512962961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45986.713512962961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45986.713512962961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45986.713512962961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45986.713512962961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45986.713512962961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45986.713512962961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45986.713512962961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45986.713512962961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45986.713512962961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45986.713512962961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45986.713512962961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45986.713512962961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45986.713512962961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45986.713512962961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45986.713512962961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45986.713512962961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45986.713512962961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45986.713512962961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45986.713512962961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45986.713512962961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45986.713512962961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45986.713512962961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45986.713512962961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45986.713512962961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45986.713512962961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45986.713512962961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45986.713512962961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45986.713512962961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45986.713512962961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45986.713512962961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45986.713512962961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45986.713512962961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45986.713512962961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45986.713512962961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45986.713512962961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45986.713512962961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45986.713512962961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45986.713512962961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45986.713512962961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45986.713512962961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45986.713512962961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45986.713512962961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45986.713512962961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45986.713512962961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45986.713512962961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45986.713512962961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45986.713512962961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45986.713512962961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45986.713512962961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45986.713512962961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45986.713512962961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45986.713512962961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45986.713512962961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45986.713512962961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45986.713512962961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45986.713512962961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45986.713512962961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45986.713512962961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45986.713512962961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45986.713512962961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45986.713512962961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45986.713512962961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45986.713512962961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45986.713512962961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45986.713512962961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45986.713512962961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45986.713512962961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45986.713512962961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45986.713512962961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45986.713512962961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45986.713512962961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45986.713512962961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45986.713512962961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45986.713512962961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45986.713512962961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45986.713512962961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45986.713512962961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45986.713512962961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45986.713512962961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45986.713512962961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45986.713512962961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45986.713512962961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45986.713512962961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45986.713512962961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45986.713512962961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45986.713512962961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45986.713512962961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45986.713512962961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45986.713512962961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45986.713512962961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45986.713512962961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45986.713512962961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45986.713512962961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45986.713512962961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45986.713512962961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45986.713512962961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45986.713512962961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45986.713512962961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45986.713512962961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45986.713512962961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45986.713512962961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45986.713512962961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45986.713512962961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45986.713512962961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45986.713512962961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45986.713512962961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45986.713512962961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45986.713512962961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45986.713512962961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45986.713512962961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45986.713512962961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45986.713512962961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45986.713512962961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45986.713512962961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45986.713512962961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45986.713512962961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45986.713512962961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45986.713512962961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45986.713512962961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45986.713512962961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45986.713512962961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45986.713512962961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45986.713512962961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45986.713512962961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45986.713512962961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45986.713512962961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45986.713512962961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45986.713512962961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45986.713512962961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45986.713512962961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45986.713512962961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45986.713512962961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45986.713512962961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45986.713512962961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45986.713512962961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45986.713512962961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45986.713512962961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45986.713512962961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45986.713512962961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45986.713512962961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45986.713512962961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45986.713512962961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45986.713512962961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45986.713512962961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45986.713512962961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45986.713512962961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45986.713512962961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45986.713512962961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45986.713512962961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45986.713512962961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45986.713512962961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45986.713512962961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45986.713512962961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45986.713512962961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45986.713512962961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45986.713512962961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45986.713512962961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45986.713512962961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45986.713512962961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45986.713512962961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45986.713512962961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45986.713512962961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45986.713512962961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45986.713512962961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45986.713512962961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45986.713512962961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45986.713512962961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45986.713512962961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45986.713512962961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45986.713512962961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45986.713512962961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45986.713512962961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45986.713512962961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45986.713512962961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45986.713512962961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45986.713512962961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45986.713512962961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45986.713512962961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45986.713512962961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45986.713512962961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45986.713512962961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45986.713512962961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45986.713512962961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45986.713512962961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45986.713512962961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45986.713512962961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45986.713512962961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45986.713512962961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45986.713512962961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45986.713512962961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45986.713512962961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45986.713512962961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45986.713512962961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45986.713512962961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45986.713512962961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45986.713512962961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45986.713512962961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45986.713512962961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45986.713512962961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45986.713512962961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45986.713512962961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45986.713512962961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45986.713512962961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45986.713512962961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45986.713512962961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45986.713512962961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45986.713512962961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45986.713512962961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45986.713512962961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45986.713512962961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45986.713512962961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45986.713512962961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45986.713512962961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45986.713512962961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45986.713512962961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45986.713512962961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45986.713512962961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45986.713512962961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45986.713512962961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45986.713512962961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45986.713512962961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45986.713512962961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45986.713512962961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45986.713512962961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45986.713512962961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45986.713512962961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45986.713512962961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45986.713512962961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45986.713512962961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45986.713512962961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45986.713512962961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45986.713512962961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45986.713512962961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45986.713512962961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45986.713512962961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45986.713512962961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45986.713512962961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45986.713512962961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45986.713512962961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45986.713512962961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45986.713512962961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45986.713512962961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45986.713512962961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45986.713512962961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45986.713512962961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45986.713512962961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45986.713512962961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45986.713512962961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45986.713512962961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45986.713512962961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45986.713512962961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45986.713512962961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45986.713512962961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45986.713512962961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45986.713512962961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45986.713512962961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45986.713512962961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45986.713512962961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45986.713512962961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45986.713512962961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45986.713512962961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45986.713512962961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45986.713512962961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45986.713512962961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45986.713512962961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45986.713512962961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45986.713512962961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45986.713512962961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45986.713512962961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45986.713512962961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45986.713512962961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45986.713512962961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45986.713512962961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45986.713512962961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45986.713512962961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45986.713512962961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45986.713512962961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45986.713512962961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45986.713512962961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45986.713512962961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45986.713512962961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45986.713512962961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45986.713512962961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45986.713512962961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45986.713512962961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45986.713512962961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45986.713512962961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45986.713512962961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45986.713512962961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45986.713512962961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45986.713512962961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45986.713512962961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45986.713512962961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45986.713512962961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45986.713512962961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45986.713512962961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45986.713512962961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45986.713512962961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45986.713512962961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45986.713512962961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45986.713512962961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45986.713512962961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45986.713512962961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45986.713512962961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45986.713512962961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45986.713512962961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45986.713512962961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45986.713512962961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45986.713512962961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45986.713512962961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45986.713512962961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45986.713512962961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45986.713512962961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45986.713512962961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45986.713512962961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45986.713512962961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45986.713512962961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45986.713512962961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45986.713512962961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45986.713512962961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45986.713512962961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45986.713512962961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45986.713512962961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45986.713512962961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45986.713512962961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45986.713512962961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45986.713512962961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45986.713512962961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45986.713512962961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45986.713512962961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45986.713512962961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45986.713512962961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45986.713512962961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45986.713512962961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45986.713512962961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45986.713512962961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45986.713512962961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45986.713512962961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45986.713512962961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45986.713512962961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45986.713512962961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45986.713512962961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45986.713512962961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45986.713512962961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45986.713512962961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45986.713512962961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45986.713512962961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45986.713512962961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45986.713512962961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45986.713512962961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45986.713512962961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45986.713512962961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45986.713512962961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45986.713512962961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45986.713512962961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45986.713512962961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45986.713512962961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45986.713512962961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45986.713512962961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45986.713512962961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45986.713512962961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45986.713512962961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45986.713512962961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45986.713512962961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45986.713512962961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45986.713512962961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45986.713512962961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45986.713512962961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45986.713512962961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45986.713512962961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45986.713512962961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45986.713512962961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45986.713512962961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45986.713512962961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45986.713512962961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45986.713512962961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45986.713512962961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45986.713512962961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45986.713512962961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45986.713512962961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45986.713512962961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45986.713512962961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45986.713512962961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45986.713512962961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45986.713512962961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45986.713512962961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45986.713512962961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45986.713512962961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45986.713512962961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45986.713512962961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45986.713512962961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45986.713512962961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45986.713512962961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45986.713512962961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45986.713512962961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45986.713512962961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45986.713512962961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45986.713512962961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45986.713512962961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45986.713512962961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45986.713512962961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45986.713512962961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45986.713512962961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45986.713512962961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45986.713512962961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45986.713512962961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45986.713512962961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45986.713512962961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45986.713512962961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45986.713512962961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45986.713512962961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45986.713512962961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45986.713512962961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45986.713512962961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45986.713512962961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45986.713512962961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45986.713512962961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45986.713512962961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45986.713512962961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45986.713512962961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45986.713512962961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45986.713512962961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45986.713512962961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45986.713512962961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45986.713512962961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45986.713512962961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45986.713512962961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45986.713512962961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45986.713512962961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45986.713512962961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45986.713512962961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45986.713512962961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45986.713512962961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45986.713512962961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45986.713512962961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45986.713512962961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45986.713512962961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45986.713512962961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45986.713512962961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45986.713512962961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45986.713512962961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45986.713512962961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45986.713512962961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45986.713512962961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45986.713512962961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45986.713512962961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45986.713512962961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45986.713512962961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45986.713512962961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45986.713512962961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45986.713512962961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45986.713512962961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45986.713512962961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45986.713512962961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45986.713512962961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45986.713512962961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45986.713512962961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45986.713512962961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45986.713512962961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45986.713512962961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45986.713512962961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45986.713512962961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45986.713512962961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45986.713512962961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45986.713512962961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45986.713512962961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45986.713512962961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45986.713512962961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45986.713512962961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45986.713512962961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45986.713512962961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45986.713512962961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45986.713512962961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45986.713512962961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45986.713512962961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45986.713512962961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45986.713512962961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45986.713512962961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45986.713512962961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45986.713512962961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45986.713512962961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45986.713512962961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45986.713512962961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45986.713512962961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45986.713512962961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45986.713512962961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45986.713512962961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45986.713512962961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45986.713512962961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45986.713512962961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45986.713512962961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45986.713512962961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45986.713512962961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45986.713512962961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45986.713512962961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45986.713512962961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45986.713512962961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45986.713512962961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45986.713512962961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45986.713512962961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45986.713512962961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45986.713512962961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45986.713512962961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45986.713512962961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45986.713512962961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45986.713512962961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45986.713512962961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45986.713512962961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45986.713512962961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45986.713512962961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45986.713512962961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45986.713512962961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45986.713512962961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45986.713512962961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45986.713512962961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45986.713512962961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45986.713512962961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45986.713512962961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45986.713512962961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45986.713512962961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45986.713512962961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45986.713512962961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45986.713512962961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45986.713512962961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45986.713512962961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45986.713512962961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45986.713512962961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45986.713512962961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45986.713512962961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45986.713512962961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45986.713512962961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45986.713512962961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45986.713512962961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45986.713512962961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45986.713512962961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45986.713512962961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45986.713512962961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45986.713512962961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45986.713512962961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45986.713512962961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45986.713512962961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45986.713512962961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45986.713512962961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45986.713512962961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45986.713512962961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45986.713512962961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45986.713512962961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45986.713512962961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45986.713512962961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45986.713512962961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45986.713512962961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45986.713512962961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45986.713512962961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45986.713512962961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45986.713512962961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45986.713512962961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45986.713512962961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45986.713512962961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45986.713512962961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45986.713512962961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45986.713512962961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45986.713512962961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45986.713512962961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45986.713512962961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45986.713512962961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45986.713512962961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45986.713512962961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45986.713512962961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45986.713512962961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45986.713512962961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45986.713512962961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45986.713512962961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45986.713512962961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45986.713512962961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45986.713512962961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45986.713512962961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45986.713512962961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45986.713512962961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45986.713512962961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45986.713512962961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45986.713512962961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45986.713512962961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45986.713512962961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45986.713512962961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45986.713512962961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45986.713512962961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45986.713512962961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45986.713512962961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45986.713512962961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45986.713512962961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45986.713512962961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45986.713512962961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45986.713512962961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45986.713512962961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45986.713512962961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45986.713512962961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45986.713512962961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45986.713512962961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45986.713512962961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45986.713512962961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45986.713512962961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45986.713512962961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45986.713512962961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45986.713512962961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45986.713512962961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45986.713512962961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45986.713512962961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45986.713512962961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45986.713512962961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45986.713512962961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45986.713512962961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45986.713512962961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45986.713512962961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45986.713512962961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45986.713512962961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45986.713512962961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45986.713512962961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45986.713512962961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45986.713512962961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45986.713512962961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45986.713512962961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45986.713512962961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45986.713512962961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45986.713512962961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45986.713512962961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45986.713512962961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45986.713512962961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45986.713512962961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45986.713512962961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45986.713512962961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45986.713512962961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45986.713512962961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45986.713512962961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45986.713512962961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45986.713512962961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45986.713512962961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45986.713512962961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45986.713512962961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45986.713512962961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45986.713512962961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45986.713512962961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45986.713512962961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45986.713512962961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45986.713512962961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45986.713512962961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45986.713512962961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45986.713512962961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45986.713512962961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45986.713512962961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45986.713512962961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45986.713512962961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45986.713512962961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45986.713512962961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45986.713512962961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45986.713512962961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45986.713512962961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45986.713512962961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45986.713512962961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45986.713512962961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45986.713512962961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45986.713512962961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45986.713512962961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45986.713512962961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45986.713512962961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45986.713512962961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45986.713512962961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45986.713512962961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45986.713512962961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45986.713512962961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45986.713512962961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45986.713512962961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45986.713512962961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45986.713512962961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45986.713512962961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45986.713512962961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45986.713512962961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45986.713512962961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45986.713512962961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45986.713512962961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45986.713512962961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45986.713512962961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45986.713512962961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45986.713512962961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45986.713512962961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45986.713512962961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45986.713512962961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45986.713512962961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45986.713512962961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45986.713512962961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45986.713512962961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45986.713512962961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45986.713512962961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45986.713512962961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45986.713512962961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45986.713512962961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45986.713512962961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45986.713512962961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45986.713512962961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45986.713512962961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45986.713512962961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45986.713512962961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45986.713512962961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45986.713512962961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45986.713512962961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45986.713512962961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45986.713512962961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45986.713512962961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45986.713512962961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45986.713512962961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45986.713512962961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45986.713512962961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45986.713512962961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45986.713512962961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45986.713512962961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45986.713512962961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45986.713512962961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45986.713512962961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45986.713512962961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45986.713512962961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45986.713512962961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45986.713512962961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45986.713512962961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45986.713512962961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45986.713512962961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45986.713512962961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45986.713512962961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45986.713512962961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45986.713512962961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45986.713512962961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45986.713512962961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45986.713512962961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45986.713512962961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45986.713512962961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45986.713512962961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45986.713512962961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45986.713512962961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45986.713512962961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45986.713512962961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45986.713512962961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45986.713512962961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45986.713512962961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45986.713512962961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45986.713512962961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45986.713512962961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45986.713512962961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45986.713512962961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45986.713512962961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45986.713512962961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45986.713512962961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45986.713512962961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45986.713512962961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45986.713512962961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45986.713512962961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45986.713512962961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45986.713512962961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45986.713512962961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45986.713512962961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45986.713512962961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45986.713512962961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45986.713512962961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45986.713512962961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45986.713512962961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45986.713512962961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45986.713512962961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45986.713512962961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45986.713512962961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45986.713512962961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45986.713512962961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45986.713512962961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45986.713512962961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45986.713512962961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45986.713512962961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45986.713512962961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45986.713512962961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45986.713512962961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45986.713512962961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45986.713512962961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45986.713512962961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45986.713512962961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45986.713512962961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45986.713512962961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45986.713512962961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45986.713512962961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45986.713512962961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45986.713512962961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45986.713512962961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45986.713512962961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45986.713512962961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45986.713512962961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45986.713512962961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45986.713512962961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45986.713512962961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45986.713512962961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45986.713512962961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45986.713512962961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45986.713512962961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45986.713512962961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45986.713512962961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45986.713512962961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45986.713512962961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45986.713512962961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45986.713512962961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45986.713512962961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45986.713512962961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45986.713512962961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45986.713512962961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45986.713512962961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45986.713512962961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45986.713512962961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45986.713512962961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45986.713512962961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45986.713512962961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45986.713512962961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45986.713512962961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45986.713512962961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45986.713512962961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45986.713512962961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45986.713512962961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45986.713512962961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45986.713512962961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45986.713512962961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45986.713512962961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45986.713512962961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45986.713512962961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45986.713512962961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45986.713512962961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45986.713512962961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45986.713512962961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45986.713512962961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45986.713512962961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45986.713512962961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45986.713512962961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45986.713512962961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45986.713512962961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45986.713512962961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45986.713512962961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45986.713512962961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45986.713512962961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45986.713512962961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45986.713512962961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45986.713512962961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45986.713512962961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45986.713512962961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45986.713512962961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45986.713512962961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45986.713512962961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45986.713512962961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45986.713512962961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45986.713512962961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45986.713512962961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45986.713512962961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45986.713512962961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45986.713512962961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45986.713512962961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45986.713512962961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45986.713512962961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45986.713512962961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45986.713512962961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45986.713512962961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45986.713512962961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45986.713512962961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45986.713512962961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45986.713512962961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45986.713512962961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45986.713512962961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45986.713512962961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45986.713512962961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45986.713512962961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45986.713512962961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45986.713512962961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45986.713512962961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45986.713512962961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45986.713512962961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45986.713512962961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45986.713512962961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45986.713512962961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45986.713512962961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45986.713512962961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45986.713512962961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45986.713512962961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45986.713512962961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45986.713512962961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45986.713512962961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45986.713512962961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45986.713512962961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45986.713512962961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45986.713512962961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45986.713512962961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45986.713512962961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45986.713512962961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45986.713512962961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45986.713512962961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45986.713512962961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45986.713512962961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45986.713512962961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45986.713512962961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45986.713512962961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45986.713512962961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45986.713512962961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45986.713512962961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45986.713512962961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45986.713512962961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45986.713512962961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45986.713512962961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45986.713512962961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45986.713512962961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45986.713512962961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45986.713512962961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45986.713512962961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45986.713512962961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45986.713512962961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45986.713512962961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45986.713512962961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45986.713512962961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45986.713512962961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45986.713512962961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45986.713512962961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45986.713512962961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45986.713512962961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45986.713512962961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45986.713512962961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45986.713512962961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45986.713512962961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45986.713512962961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45986.713512962961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45986.713512962961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45986.713512962961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45986.713512962961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45986.713512962961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45986.713512962961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45986.713512962961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45986.713512962961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45986.713512962961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45986.713512962961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45986.713512962961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45986.713512962961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45986.713512962961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45986.713512962961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45986.713512962961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45986.713512962961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283.23279537036433</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1.3177314809581731E-2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45986.713512962961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45986.713512962961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45986.713512962961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45986.713512962961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45986.713512962961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45986.713512962961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45986.713512962961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45986.713512962961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45986.713512962961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45986.713512962961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45986.713512962961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45986.713512962961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45986.713512962961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45986.713512962961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45986.713512962961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45986.713512962961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45986.713512962961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45986.713512962961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45986.713512962961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45986.713512962961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45986.713512962961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45986.713512962961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45986.713512962961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45986.713512962961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45986.713512962961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45986.713512962961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45986.713512962961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45986.713512962961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45986.713512962961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45986.713512962961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45986.713512962961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45986.713512962961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45986.713512962961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45986.713512962961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45986.713512962961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45986.713512962961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45986.713512962961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45986.713512962961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45986.713512962961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45986.713512962961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45986.713512962961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45986.713512962961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45986.713512962961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45986.713512962961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45986.713512962961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45986.713512962961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45986.713512962961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45986.713512962961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45986.713512962961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45986.713512962961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45986.713512962961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45986.713512962961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45986.713512962961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45986.713512962961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45986.713512962961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45986.713512962961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45986.713512962961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45986.713512962961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45986.713512962961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45986.713512962961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45986.713512962961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45986.713512962961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45986.713512962961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45986.713512962961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45986.713512962961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45986.713512962961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45986.713512962961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45986.713512962961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45986.713512962961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45986.713512962961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45986.713512962961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45986.713512962961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45986.713512962961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45986.713512962961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45986.713512962961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45986.713512962961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45986.713512962961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45986.713512962961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45986.713512962961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45986.713512962961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45986.713512962961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45986.713512962961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45986.713512962961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45986.713512962961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45986.713512962961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45986.713512962961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45986.713512962961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45986.713512962961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45986.713512962961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45986.713512962961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45986.713512962961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45986.713512962961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45986.713512962961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45986.713512962961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45986.713512962961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45986.713512962961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45986.713512962961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45986.713512962961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45986.713512962961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45986.713512962961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45986.713512962961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45986.713512962961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45986.713512962961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45986.713512962961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45986.713512962961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45986.713512962961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45986.713512962961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45986.713512962961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45986.713512962961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45986.713512962961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45986.713512962961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45986.713512962961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45986.713512962961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45986.713512962961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45986.713512962961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45986.713512962961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45986.713512962961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45986.713512962961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45986.713512962961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45986.713512962961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45986.713512962961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45986.713512962961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45986.713512962961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45986.713512962961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45986.713512962961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45986.713512962961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45986.713512962961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45986.713512962961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45986.713512962961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45986.713512962961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45986.713512962961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45986.713512962961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45986.713512962961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45986.713512962961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45986.713512962961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45986.713512962961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45986.713512962961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45986.713512962961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45986.713512962961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45986.713512962961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45986.713512962961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45986.713512962961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45986.713512962961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45986.713512962961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45986.713512962961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45986.713512962961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45986.713512962961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45986.713512962961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45986.713512962961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45986.713512962961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45986.713512962961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45986.713512962961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45986.713512962961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45986.713512962961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45986.713512962961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45986.713512962961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45986.713512962961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45986.713512962961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45986.713512962961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45986.713512962961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45986.713512962961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45986.713512962961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45986.713512962961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45986.713512962961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45986.713512962961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45986.713512962961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45986.713512962961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45986.713512962961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45986.713512962961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45986.713512962961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45986.713512962961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45986.713512962961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45986.713512962961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45986.713512962961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45986.713512962961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45986.713512962961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45986.713512962961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45986.713512962961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45986.713512962961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45986.713512962961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45986.713512962961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45986.713512962961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45986.713512962961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45986.713512962961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45986.713512962961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45986.713512962961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45986.713512962961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45986.713512962961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45986.713512962961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45986.713512962961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45986.713512962961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45986.713512962961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45986.713512962961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45986.713512962961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45986.713512962961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45986.713512962961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45986.713512962961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45986.713512962961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45986.713512962961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45986.713512962961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45986.713512962961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45986.713512962961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45986.713512962961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45986.713512962961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45986.713512962961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45986.713512962961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45986.713512962961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45986.713512962961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45986.713512962961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45986.713512962961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45986.713512962961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45986.713512962961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45986.713512962961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45986.713512962961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45986.713512962961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45986.713512962961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45986.713512962961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45986.713512962961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45986.713512962961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45986.713512962961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45986.713512962961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45986.713512962961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45986.713512962961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45986.713512962961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45986.713512962961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45986.713512962961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45986.713512962961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45986.713512962961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45986.713512962961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45986.713512962961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45986.713512962961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45986.713512962961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45986.713512962961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45986.713512962961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45986.713512962961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45986.713512962961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45986.713512962961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45986.713512962961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45986.713512962961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45986.713512962961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45986.713512962961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45986.713512962961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45986.713512962961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45986.713512962961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45986.713512962961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45986.713512962961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45986.713512962961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45986.713512962961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45986.713512962961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45986.713512962961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45986.713512962961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45986.713512962961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45986.713512962961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45986.713512962961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45986.713512962961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45986.713512962961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45986.713512962961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45986.713512962961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45986.713512962961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45986.713512962961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45986.713512962961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45986.713512962961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45986.713512962961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45986.713512962961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45986.713512962961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45986.713512962961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45986.713512962961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45986.713512962961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45986.713512962961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45986.713512962961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45986.713512962961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45986.713512962961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45986.713512962961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45986.713512962961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45986.713512962961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45986.713512962961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45986.713512962961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45986.713512962961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45986.713512962961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45986.713512962961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45986.713512962961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45986.713512962961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45986.713512962961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45986.713512962961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45986.713512962961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45986.713512962961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45986.713512962961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45986.713512962961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45986.713512962961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45986.713512962961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45986.713512962961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45986.713512962961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45986.713512962961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45986.713512962961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45986.713512962961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45986.713512962961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45986.713512962961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45986.713512962961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45986.713512962961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45986.713512962961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45986.713512962961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45986.713512962961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45986.713512962961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45986.713512962961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45986.713512962961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45986.713512962961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45986.713512962961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45986.713512962961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45986.713512962961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45986.713512962961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45986.713512962961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45986.713512962961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45986.713512962961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45986.713512962961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45986.713512962961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45986.713512962961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45986.713512962961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45986.713512962961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45986.713512962961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45986.713512962961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45986.713512962961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45986.713512962961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45986.713512962961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45986.713512962961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45986.713512962961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45986.713512962961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45986.713512962961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45986.713512962961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45986.713512962961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45986.713512962961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45986.713512962961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45986.713512962961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45986.713512962961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45986.713512962961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45986.713512962961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45986.713512962961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45986.713512962961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45986.713512962961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45986.713512962961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45986.713512962961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45986.713512962961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45986.713512962961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45986.713512962961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45986.713512962961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45986.713512962961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45986.713512962961</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94.881452777772211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60.524635648143885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38.052401851848117</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5.3402143518469529</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0.32162638888985384</v>
      </c>
      <c r="H6" s="122">
        <v>45986.386099537034</v>
      </c>
      <c r="I6" s="109" t="str">
        <f>IFERROR(VLOOKUP(D6,DB!A:F,6,0),"")</f>
        <v>SCECO</v>
      </c>
      <c r="J6" s="109" t="str">
        <f>IFERROR(VLOOKUP(D6,DB!A:G,7,0),"")</f>
        <v>Haj Removal</v>
      </c>
      <c r="K6" s="109" t="s">
        <v>39123</v>
      </c>
      <c r="L6" s="109" t="str">
        <f>IFERROR(VLOOKUP(D6,DB!A:I,9,0),"")</f>
        <v>Latis</v>
      </c>
    </row>
    <row r="7" spans="1:13">
      <c r="A7" s="109" t="s">
        <v>39124</v>
      </c>
      <c r="B7" s="109" t="str">
        <f>IFERROR(VLOOKUP(D7,DB!A:K,11,0),"")</f>
        <v>R5</v>
      </c>
      <c r="C7" s="109">
        <v>1</v>
      </c>
      <c r="D7" s="109" t="s">
        <v>38341</v>
      </c>
      <c r="E7" s="109" t="s">
        <v>39021</v>
      </c>
      <c r="F7" s="122">
        <v>45986.683553240742</v>
      </c>
      <c r="G7" s="111">
        <f ca="1">IFERROR(NOW()-F7,"")</f>
        <v>2.9959722218336537E-2</v>
      </c>
      <c r="H7" s="122">
        <v>45986.677499999998</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c r="E8" s="109"/>
      <c r="F8" s="109"/>
      <c r="G8" s="111">
        <f ca="1">IFERROR(NOW()-F8,"")</f>
        <v>45986.713512962961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45986.713512962961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45986.713512962961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45986.713512962961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45986.713512962961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45986.713512962961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45986.713512962961</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45986.713512962961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45986.713512962961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45986.713512962961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45986.713512962961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45986.713512962961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45986.713512962961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45986.713512962961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45986.713512962961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45986.713512962961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45986.713512962961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45986.713512962961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45986.713512962961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45986.713512962961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45986.713512962961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45986.713512962961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45986.713512962961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45986.713512962961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45986.713512962961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45986.713512962961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45986.713512962961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45986.713512962961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45986.713512962961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45986.713512962961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45986.713512962961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45986.713512962961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45986.713512962961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45986.713512962961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45986.713512962961</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A2" sqref="A2:XFC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39126</v>
      </c>
      <c r="B2" s="137" t="s">
        <v>5398</v>
      </c>
      <c r="C2" s="138">
        <v>3</v>
      </c>
      <c r="D2" s="137" t="s">
        <v>36884</v>
      </c>
      <c r="E2" s="109" t="s">
        <v>39021</v>
      </c>
      <c r="F2" s="139">
        <v>45986.683449074073</v>
      </c>
      <c r="G2" s="75">
        <f ca="1">IFERROR(NOW()-F2,"-")</f>
        <v>3.0063888887525536E-2</v>
      </c>
      <c r="H2" s="139">
        <v>45986.666307870371</v>
      </c>
      <c r="I2" s="137" t="str">
        <f>IFERROR(VLOOKUP(D2,DB!A:F,6,0),"")</f>
        <v>SCECO</v>
      </c>
      <c r="J2" s="137" t="str">
        <f>IFERROR(VLOOKUP(D2,DB!A:G,7,0),"")</f>
        <v>Vandalized</v>
      </c>
      <c r="K2" s="140" t="s">
        <v>39127</v>
      </c>
      <c r="L2" s="141" t="str">
        <f>IFERROR(VLOOKUP(D2,DB!A:I,9,0),"")</f>
        <v>Latis</v>
      </c>
    </row>
    <row r="3" spans="1:16382" ht="31.5" customHeight="1">
      <c r="A3"/>
      <c r="B3"/>
      <c r="C3" s="138"/>
      <c r="D3" s="137"/>
      <c r="E3" s="109"/>
      <c r="F3" s="152"/>
      <c r="G3" s="75">
        <f ca="1">IFERROR(NOW()-F3,"-")</f>
        <v>45986.713512962961</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45986.713512962961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45986.713512962961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45986.713512962961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45986.713512962961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45986.713512962961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45986.713512962961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45986.713512962961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45986.713512962961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45986.713512962961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45986.713512962961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45986.713512962961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45986.713512962961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45986.713512962961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45986.713512962961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45986.713512962961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45986.713512962961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45986.713512962961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45986.713512962961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45986.713512962961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45986.713512962961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45986.713512962961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45986.713512962961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45986.713512962961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45986.713512962961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45986.713512962961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45986.713512962961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45986.713512962961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45986.713512962961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45986.713512962961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45986.713512962961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45986.713512962961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45986.713512962961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45986.713512962961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45986.713512962961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45986.713512962961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45986.713512962961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45986.713512962961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