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66" documentId="13_ncr:1_{F6CB121F-512D-4AA6-A0C1-0FB36C537598}" xr6:coauthVersionLast="47" xr6:coauthVersionMax="47" xr10:uidLastSave="{CF59F1B9-29A1-4522-9100-CC38EFECCC2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<sst xmlns="http://schemas.openxmlformats.org/spreadsheetml/2006/main" count="180287" uniqueCount="39119">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</sst>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301.10006215277826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45964.048488078704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45964.048488078704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45964.048488078704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45964.048488078704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45964.048488078704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45964.048488078704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45964.048488078704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45964.048488078704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45964.048488078704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45964.048488078704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45964.048488078704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45964.048488078704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45964.048488078704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45964.048488078704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45964.048488078704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45964.048488078704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45964.048488078704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45964.048488078704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45964.048488078704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45964.048488078704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45964.048488078704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45964.048488078704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45964.048488078704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45964.048488078704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45964.048488078704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45964.048488078704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45964.048488078704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45964.048488078704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45964.048488078704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45964.048488078704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45964.048488078704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45964.048488078704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45964.048488078704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45964.048488078704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45964.048488078704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45964.048488078704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45964.048488078704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45964.048488078704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45964.048488078704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45964.048488078704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45964.048488078704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45964.048488078704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45964.048488078704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45964.048488078704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45964.048488078704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45964.048488078704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45964.048488078704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45964.048488078704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45964.048488078704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45964.048488078704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45964.048488078704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45964.048488078704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45964.048488078704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45964.048488078704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45964.048488078704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45964.048488078704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45964.048488078704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45964.048488078704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45964.048488078704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45964.048488078704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45964.048488078704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45964.048488078704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45964.048488078704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45964.048488078704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45964.048488078704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45964.048488078704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45964.048488078704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45964.048488078704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45964.048488078704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45964.048488078704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45964.048488078704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45964.048488078704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45964.048488078704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45964.048488078704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45964.048488078704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45964.048488078704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45964.048488078704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45964.048488078704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45964.048488078704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45964.048488078704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45964.048488078704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45964.048488078704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45964.048488078704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45964.048488078704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45964.048488078704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45964.048488078704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45964.048488078704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45964.048488078704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45964.048488078704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45964.048488078704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45964.048488078704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45964.048488078704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45964.048488078704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45964.048488078704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45964.048488078704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45964.048488078704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45964.048488078704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45964.048488078704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45964.048488078704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45964.048488078704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45964.048488078704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45964.048488078704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45964.048488078704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45964.048488078704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45964.048488078704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45964.048488078704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45964.048488078704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45964.048488078704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45964.048488078704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45964.048488078704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139.04865011574293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5.3064047453735839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45964.048488078704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45964.048488078704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45964.048488078704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45964.048488078704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45964.048488078704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45964.048488078704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45964.048488078704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45964.048488078704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45964.048488078704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45964.048488078704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45964.048488078704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45964.048488078704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45964.048488078704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45964.048488078704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45964.048488078704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45964.048488078704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45964.048488078704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45964.048488078704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45964.048488078704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45964.048488078704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45964.048488078704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45964.048488078704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45964.048488078704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45964.048488078704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45964.048488078704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45964.048488078704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45964.048488078704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45964.048488078704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45964.048488078704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45964.048488078704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45964.048488078704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45964.048488078704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45964.048488078704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45964.048488078704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45964.048488078704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45964.048488078704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45964.048488078704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45964.048488078704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45964.048488078704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45964.048488078704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45964.048488078704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45964.048488078704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45964.048488078704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45964.048488078704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45964.048488078704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45964.048488078704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45964.048488078704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45964.048488078704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45964.048488078704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45964.048488078704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45964.048488078704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45964.048488078704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45964.048488078704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45964.048488078704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45964.048488078704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45964.048488078704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45964.048488078704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45964.048488078704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45964.048488078704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45964.048488078704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45964.048488078704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45964.048488078704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45964.048488078704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45964.048488078704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45964.048488078704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45964.048488078704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45964.048488078704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45964.048488078704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45964.048488078704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45964.048488078704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45964.048488078704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45964.048488078704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45964.048488078704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45964.048488078704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45964.048488078704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45964.048488078704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45964.048488078704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45964.048488078704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45964.048488078704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45964.048488078704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45964.048488078704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45964.048488078704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45964.048488078704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45964.048488078704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45964.048488078704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45964.048488078704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45964.048488078704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45964.048488078704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45964.048488078704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45964.048488078704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45964.048488078704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45964.048488078704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45964.048488078704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45964.048488078704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45964.048488078704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45964.048488078704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45964.048488078704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45964.048488078704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45964.048488078704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45964.048488078704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45964.048488078704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45964.048488078704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45964.048488078704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45964.048488078704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45964.048488078704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45964.048488078704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45964.048488078704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45964.048488078704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45964.048488078704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45964.048488078704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45964.048488078704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45964.048488078704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45964.048488078704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45964.048488078704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45964.048488078704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45964.048488078704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45964.048488078704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45964.048488078704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45964.048488078704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45964.048488078704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45964.048488078704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45964.048488078704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45964.048488078704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45964.048488078704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45964.048488078704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45964.048488078704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45964.048488078704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45964.048488078704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45964.048488078704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45964.048488078704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45964.048488078704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45964.048488078704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45964.048488078704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45964.048488078704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45964.048488078704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45964.048488078704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45964.048488078704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45964.048488078704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45964.048488078704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45964.048488078704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45964.048488078704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45964.048488078704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45964.048488078704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45964.048488078704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45964.048488078704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45964.048488078704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45964.048488078704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45964.048488078704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45964.048488078704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45964.048488078704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45964.048488078704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45964.048488078704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45964.048488078704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45964.048488078704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45964.048488078704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45964.048488078704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45964.048488078704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45964.048488078704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45964.048488078704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45964.048488078704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45964.048488078704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45964.048488078704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45964.048488078704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45964.048488078704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45964.048488078704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45964.048488078704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45964.048488078704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45964.048488078704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45964.048488078704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45964.048488078704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45964.048488078704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45964.048488078704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45964.048488078704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45964.048488078704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45964.048488078704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45964.048488078704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45964.048488078704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45964.048488078704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45964.048488078704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45964.048488078704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45964.048488078704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45964.048488078704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45964.048488078704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45964.048488078704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45964.048488078704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45964.048488078704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45964.048488078704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45964.048488078704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45964.048488078704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45964.048488078704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45964.048488078704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45964.048488078704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45964.048488078704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45964.048488078704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45964.048488078704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45964.048488078704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45964.048488078704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45964.048488078704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45964.048488078704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45964.048488078704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45964.048488078704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45964.048488078704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45964.048488078704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45964.048488078704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45964.048488078704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45964.048488078704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45964.048488078704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45964.048488078704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45964.048488078704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45964.048488078704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45964.048488078704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45964.048488078704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45964.048488078704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45964.048488078704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45964.048488078704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45964.048488078704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45964.048488078704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45964.048488078704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45964.048488078704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45964.048488078704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45964.048488078704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45964.048488078704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45964.048488078704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45964.048488078704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45964.048488078704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45964.048488078704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45964.048488078704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45964.048488078704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45964.048488078704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45964.048488078704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45964.048488078704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45964.048488078704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45964.048488078704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45964.048488078704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45964.048488078704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45964.048488078704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45964.048488078704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45964.048488078704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45964.048488078704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45964.048488078704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45964.048488078704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45964.048488078704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45964.048488078704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45964.048488078704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45964.048488078704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45964.048488078704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45964.048488078704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45964.048488078704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45964.048488078704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45964.048488078704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45964.048488078704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45964.048488078704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45964.048488078704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45964.048488078704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45964.048488078704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45964.048488078704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45964.048488078704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45964.048488078704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45964.048488078704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45964.048488078704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45964.048488078704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45964.048488078704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45964.048488078704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45964.048488078704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45964.048488078704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45964.048488078704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45964.048488078704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45964.048488078704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45964.048488078704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45964.048488078704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45964.048488078704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45964.048488078704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45964.048488078704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45964.048488078704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45964.048488078704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45964.048488078704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45964.048488078704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45964.048488078704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45964.048488078704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45964.048488078704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45964.048488078704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45964.048488078704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45964.048488078704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45964.048488078704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45964.048488078704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45964.048488078704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45964.048488078704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45964.048488078704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45964.048488078704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45964.048488078704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45964.048488078704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45964.048488078704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45964.048488078704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45964.048488078704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45964.048488078704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45964.048488078704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45964.048488078704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45964.048488078704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45964.048488078704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45964.048488078704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45964.048488078704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45964.048488078704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45964.048488078704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45964.048488078704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45964.048488078704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45964.048488078704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45964.048488078704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45964.048488078704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45964.048488078704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45964.048488078704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45964.048488078704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45964.048488078704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45964.048488078704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45964.048488078704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45964.048488078704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45964.048488078704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45964.048488078704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45964.048488078704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45964.048488078704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45964.048488078704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45964.048488078704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45964.048488078704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45964.048488078704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45964.048488078704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45964.048488078704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45964.048488078704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45964.048488078704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45964.048488078704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45964.048488078704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45964.048488078704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45964.048488078704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45964.048488078704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45964.048488078704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45964.048488078704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45964.048488078704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45964.048488078704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45964.048488078704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45964.048488078704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45964.048488078704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45964.048488078704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45964.048488078704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45964.048488078704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45964.048488078704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45964.048488078704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45964.048488078704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45964.048488078704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45964.048488078704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45964.048488078704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45964.048488078704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45964.048488078704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45964.048488078704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45964.048488078704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45964.048488078704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45964.048488078704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45964.048488078704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45964.048488078704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45964.048488078704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45964.048488078704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45964.048488078704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45964.048488078704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45964.048488078704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45964.048488078704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45964.048488078704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45964.048488078704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45964.048488078704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45964.048488078704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45964.048488078704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45964.048488078704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45964.048488078704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45964.048488078704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45964.048488078704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45964.048488078704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45964.048488078704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45964.048488078704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45964.048488078704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45964.048488078704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45964.048488078704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45964.048488078704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45964.048488078704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45964.048488078704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45964.048488078704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45964.048488078704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45964.048488078704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45964.048488078704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45964.048488078704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45964.048488078704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45964.048488078704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45964.048488078704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45964.048488078704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45964.048488078704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45964.048488078704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45964.048488078704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45964.048488078704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45964.048488078704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45964.048488078704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45964.048488078704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45964.048488078704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45964.048488078704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45964.048488078704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45964.048488078704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45964.048488078704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45964.048488078704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45964.048488078704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45964.048488078704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45964.048488078704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45964.048488078704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45964.048488078704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45964.048488078704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45964.048488078704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45964.048488078704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45964.048488078704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45964.048488078704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45964.048488078704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45964.048488078704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45964.048488078704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45964.048488078704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45964.048488078704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45964.048488078704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45964.048488078704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45964.048488078704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45964.048488078704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45964.048488078704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45964.048488078704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45964.048488078704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45964.048488078704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45964.048488078704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45964.048488078704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45964.048488078704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45964.048488078704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45964.048488078704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45964.048488078704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45964.048488078704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45964.048488078704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45964.048488078704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45964.048488078704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45964.048488078704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45964.048488078704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45964.048488078704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45964.048488078704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45964.048488078704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45964.048488078704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45964.048488078704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45964.048488078704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45964.048488078704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45964.048488078704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45964.048488078704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45964.048488078704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45964.048488078704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45964.048488078704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45964.048488078704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45964.048488078704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45964.048488078704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45964.048488078704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45964.048488078704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45964.048488078704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45964.048488078704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45964.048488078704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45964.048488078704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45964.048488078704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45964.048488078704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45964.048488078704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45964.048488078704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45964.048488078704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45964.048488078704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45964.048488078704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45964.048488078704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45964.048488078704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45964.048488078704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45964.048488078704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45964.048488078704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45964.048488078704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45964.048488078704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45964.048488078704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45964.048488078704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45964.048488078704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45964.048488078704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45964.048488078704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45964.048488078704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45964.048488078704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45964.048488078704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45964.048488078704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45964.048488078704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45964.048488078704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45964.048488078704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45964.048488078704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45964.048488078704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45964.048488078704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45964.048488078704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45964.048488078704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45964.048488078704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45964.048488078704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45964.048488078704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45964.048488078704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45964.048488078704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45964.048488078704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45964.048488078704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45964.048488078704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45964.048488078704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45964.048488078704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45964.048488078704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45964.048488078704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45964.048488078704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45964.048488078704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45964.048488078704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45964.048488078704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45964.048488078704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45964.048488078704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45964.048488078704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45964.048488078704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45964.048488078704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45964.048488078704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45964.048488078704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45964.048488078704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45964.048488078704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45964.048488078704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45964.048488078704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45964.048488078704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45964.048488078704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45964.048488078704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45964.048488078704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45964.048488078704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45964.048488078704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45964.048488078704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45964.048488078704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45964.048488078704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45964.048488078704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45964.048488078704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45964.048488078704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45964.048488078704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45964.048488078704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45964.048488078704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45964.048488078704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45964.048488078704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45964.048488078704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45964.048488078704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45964.048488078704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45964.048488078704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45964.048488078704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45964.048488078704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45964.048488078704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45964.048488078704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45964.048488078704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45964.048488078704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45964.048488078704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45964.048488078704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45964.048488078704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45964.048488078704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45964.048488078704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45964.048488078704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45964.048488078704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45964.048488078704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45964.048488078704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45964.048488078704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45964.048488078704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45964.048488078704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45964.048488078704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45964.048488078704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45964.048488078704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45964.048488078704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45964.048488078704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45964.048488078704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45964.048488078704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45964.048488078704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45964.048488078704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45964.048488078704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45964.048488078704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45964.048488078704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45964.048488078704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45964.048488078704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45964.048488078704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45964.048488078704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45964.048488078704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45964.048488078704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45964.048488078704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45964.048488078704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45964.048488078704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45964.048488078704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45964.048488078704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45964.048488078704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45964.048488078704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45964.048488078704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45964.048488078704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45964.048488078704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45964.048488078704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45964.048488078704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45964.048488078704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45964.048488078704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45964.048488078704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45964.048488078704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45964.048488078704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45964.048488078704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45964.048488078704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45964.048488078704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45964.048488078704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45964.048488078704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45964.048488078704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45964.048488078704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45964.048488078704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45964.048488078704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45964.048488078704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45964.048488078704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45964.048488078704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45964.048488078704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45964.048488078704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45964.048488078704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45964.048488078704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45964.048488078704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45964.048488078704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45964.048488078704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45964.048488078704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45964.048488078704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45964.048488078704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45964.048488078704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45964.048488078704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45964.048488078704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45964.048488078704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45964.048488078704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45964.048488078704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45964.048488078704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45964.048488078704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45964.048488078704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45964.048488078704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45964.048488078704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45964.048488078704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45964.048488078704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45964.048488078704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45964.048488078704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45964.048488078704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45964.048488078704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45964.048488078704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45964.048488078704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45964.048488078704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45964.048488078704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45964.048488078704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45964.048488078704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45964.048488078704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45964.048488078704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45964.048488078704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45964.048488078704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45964.048488078704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45964.048488078704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45964.048488078704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45964.048488078704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45964.048488078704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45964.048488078704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45964.048488078704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45964.048488078704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45964.048488078704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45964.048488078704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45964.048488078704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45964.048488078704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45964.048488078704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45964.048488078704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45964.048488078704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45964.048488078704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45964.048488078704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45964.048488078704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45964.048488078704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45964.048488078704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45964.048488078704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45964.048488078704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45964.048488078704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45964.048488078704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45964.048488078704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45964.048488078704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45964.048488078704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45964.048488078704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45964.048488078704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45964.048488078704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45964.048488078704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45964.048488078704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45964.048488078704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45964.048488078704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45964.048488078704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45964.048488078704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45964.048488078704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45964.048488078704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45964.048488078704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45964.048488078704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45964.048488078704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45964.048488078704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45964.048488078704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45964.048488078704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45964.048488078704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45964.048488078704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45964.048488078704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45964.048488078704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45964.048488078704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45964.048488078704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45964.048488078704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45964.048488078704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45964.048488078704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45964.048488078704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45964.048488078704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45964.048488078704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45964.048488078704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45964.048488078704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45964.048488078704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45964.048488078704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45964.048488078704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45964.048488078704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45964.048488078704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45964.048488078704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45964.048488078704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45964.048488078704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45964.048488078704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45964.048488078704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45964.048488078704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45964.048488078704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45964.048488078704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45964.048488078704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45964.048488078704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45964.048488078704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45964.048488078704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45964.048488078704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45964.048488078704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45964.048488078704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45964.048488078704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45964.048488078704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45964.048488078704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45964.048488078704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45964.048488078704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45964.048488078704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45964.048488078704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45964.048488078704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45964.048488078704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45964.048488078704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45964.048488078704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45964.048488078704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45964.048488078704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45964.048488078704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45964.048488078704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45964.048488078704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45964.048488078704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45964.048488078704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45964.048488078704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45964.048488078704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45964.048488078704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45964.048488078704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45964.048488078704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45964.048488078704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45964.048488078704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45964.048488078704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45964.048488078704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45964.048488078704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45964.048488078704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45964.048488078704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45964.048488078704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45964.048488078704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45964.048488078704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45964.048488078704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45964.048488078704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45964.048488078704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45964.048488078704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45964.048488078704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45964.048488078704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45964.048488078704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45964.048488078704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45964.048488078704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45964.048488078704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45964.048488078704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45964.048488078704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45964.048488078704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45964.048488078704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45964.048488078704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45964.048488078704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45964.048488078704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45964.048488078704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45964.048488078704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45964.048488078704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45964.048488078704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45964.048488078704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45964.048488078704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45964.048488078704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45964.048488078704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45964.048488078704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45964.048488078704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45964.048488078704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45964.048488078704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45964.048488078704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45964.048488078704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45964.048488078704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45964.048488078704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45964.048488078704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45964.048488078704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45964.048488078704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45964.048488078704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45964.048488078704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45964.048488078704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45964.048488078704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45964.048488078704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45964.048488078704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45964.048488078704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45964.048488078704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45964.048488078704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45964.048488078704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45964.048488078704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45964.048488078704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45964.048488078704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45964.048488078704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45964.048488078704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45964.048488078704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45964.048488078704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45964.048488078704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45964.048488078704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45964.048488078704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45964.048488078704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45964.048488078704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45964.048488078704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45964.048488078704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45964.048488078704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45964.048488078704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45964.048488078704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45964.048488078704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45964.048488078704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45964.048488078704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45964.048488078704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45964.048488078704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45964.048488078704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45964.048488078704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45964.048488078704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45964.048488078704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45964.048488078704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45964.048488078704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45964.048488078704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45964.048488078704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45964.048488078704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45964.048488078704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45964.048488078704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45964.048488078704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45964.048488078704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45964.048488078704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45964.048488078704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45964.048488078704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45964.048488078704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45964.048488078704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45964.048488078704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45964.048488078704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45964.048488078704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45964.048488078704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45964.048488078704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45964.048488078704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45964.048488078704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45964.048488078704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45964.048488078704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45964.048488078704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45964.048488078704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45964.048488078704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45964.048488078704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45964.048488078704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45964.048488078704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45964.048488078704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45964.048488078704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45964.048488078704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45964.048488078704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45964.048488078704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45964.048488078704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45964.048488078704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45964.048488078704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45964.048488078704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45964.048488078704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45964.048488078704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45964.048488078704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45964.048488078704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45964.048488078704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45964.048488078704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45964.048488078704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45964.048488078704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45964.048488078704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45964.048488078704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45964.048488078704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45964.048488078704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45964.048488078704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45964.048488078704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45964.048488078704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45964.048488078704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45964.048488078704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45964.048488078704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45964.048488078704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45964.048488078704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45964.048488078704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45964.048488078704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45964.048488078704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45964.048488310182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45964.048488310182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45964.048488310182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45964.048488310182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45964.048488310182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45964.048488310182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45964.048488310182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45964.048488310182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45964.048488310182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45964.048488310182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45964.048488310182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45964.048488310182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45964.048488310182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45964.048488310182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45964.048488310182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45964.048488310182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45964.048488310182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45964.048488310182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45964.048488310182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45964.048488310182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45964.048488310182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45964.048488310182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45964.048488310182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45964.048488310182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45964.048488310182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45964.048488310182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45964.048488310182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45964.048488310182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45964.048488310182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45964.048488310182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45964.048488310182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45964.048488310182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45964.048488310182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45964.048488310182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45964.048488310182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45964.048488310182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45964.048488310182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45964.048488310182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45964.048488310182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45964.048488310182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45964.048488310182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45964.048488310182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45964.048488310182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45964.048488310182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45964.048488310182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45964.048488310182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45964.048488310182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45964.048488310182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45964.048488310182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45964.048488310182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45964.048488310182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45964.048488310182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45964.048488310182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45964.048488310182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45964.048488310182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45964.048488310182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45964.048488310182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45964.048488310182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45964.048488310182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45964.048488310182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45964.048488310182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45964.048488310182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45964.048488310182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45964.048488310182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45964.048488310182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45964.048488310182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45964.048488310182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45964.048488310182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45964.048488310182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45964.048488310182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45964.048488310182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45964.048488310182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45964.048488310182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45964.048488310182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45964.048488310182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45964.048488310182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45964.048488310182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45964.048488310182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45964.048488310182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45964.048488310182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45964.048488310182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45964.048488310182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45964.048488310182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45964.048488310182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45964.048488310182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45964.048488310182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45964.048488310182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45964.048488310182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45964.048488310182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45964.048488310182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45964.048488310182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45964.048488310182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45964.048488310182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45964.048488310182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45964.048488310182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45964.048488310182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45964.048488310182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45964.048488310182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45964.048488310182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45964.048488310182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45964.048488310182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45964.048488310182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45964.048488310182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45964.048488310182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45964.048488310182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45964.048488310182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45964.048488310182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45964.048488310182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45964.048488310182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45964.048488310182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45964.048488310182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45964.048488310182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45964.048488310182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45964.048488310182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45964.048488310182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45964.048488310182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45964.048488310182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45964.048488310182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45964.048488310182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45964.048488310182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45964.048488310182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45964.048488310182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45964.048488310182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45964.048488310182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45964.048488310182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45964.048488310182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45964.048488310182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45964.048488310182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45964.048488310182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45964.048488310182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45964.048488310182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45964.048488310182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45964.048488310182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45964.048488310182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45964.048488310182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45964.048488310182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45964.048488310182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45964.048488310182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45964.048488310182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45964.048488310182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45964.048488310182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45964.048488310182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45964.048488310182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45964.048488310182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45964.048488310182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45964.048488310182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45964.048488310182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45964.048488310182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45964.048488310182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45964.048488310182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45964.048488310182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45964.048488310182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45964.048488310182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45964.048488310182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45964.048488310182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45964.048488310182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45964.048488310182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45964.048488310182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45964.048488310182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45964.048488310182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45964.048488310182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45964.048488310182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45964.048488310182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45964.048488310182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45964.048488310182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45964.048488310182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45964.048488310182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45964.048488310182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45964.048488310182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45964.048488310182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45964.048488310182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45964.048488310182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45964.048488310182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45964.048488310182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45964.048488310182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45964.048488310182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45964.048488310182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45964.048488310182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45964.048488310182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45964.048488310182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45964.048488310182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45964.048488310182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45964.048488310182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45964.048488310182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45964.048488310182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45964.048488310182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45964.048488310182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45964.048488310182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45964.048488310182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45964.048488310182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45964.048488310182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45964.048488310182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45964.048488310182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45964.048488310182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45964.048488310182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45964.048488310182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45964.048488310182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45964.048488310182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45964.048488310182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45964.048488310182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45964.048488310182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45964.048488310182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45964.048488310182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45964.048488310182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45964.048488310182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45964.048488310182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45964.048488310182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45964.048488310182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45964.048488310182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45964.048488310182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45964.048488310182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45964.048488310182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45964.048488310182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45964.048488310182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45964.048488310182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45964.048488310182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45964.048488310182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45964.048488310182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45964.048488310182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45964.048488310182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45964.048488310182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45964.048488310182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45964.048488310182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45964.048488310182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45964.048488310182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45964.048488310182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45964.048488310182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45964.048488310182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45964.048488310182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45964.048488310182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45964.048488310182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45964.048488310182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45964.048488310182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45964.048488310182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45964.048488310182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45964.048488310182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45964.048488310182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45964.048488310182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45964.048488310182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45964.048488310182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45964.048488310182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45964.048488310182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45964.048488310182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45964.048488310182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45964.048488310182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45964.048488310182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45964.048488310182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45964.048488310182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45964.048488310182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45964.048488310182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45964.048488310182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45964.048488310182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45964.048488310182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45964.048488310182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45964.048488310182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45964.048488310182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45964.048488310182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45964.048488310182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45964.048488310182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45964.048488310182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45964.048488310182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45964.048488310182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45964.048488310182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45964.048488310182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45964.048488310182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45964.048488310182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45964.048488310182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45964.048488310182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45964.048488310182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45964.048488310182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45964.048488310182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45964.048488310182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45964.048488310182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45964.048488310182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45964.048488310182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45964.048488310182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45964.048488310182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45964.048488310182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45964.048488310182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45964.048488310182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45964.048488310182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45964.048488310182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45964.048488310182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45964.048488310182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45964.048488310182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45964.048488310182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45964.048488310182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45964.048488310182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45964.048488310182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45964.048488310182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45964.048488310182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45964.048488310182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45964.048488310182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45964.048488310182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45964.048488310182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45964.048488310182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45964.048488310182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45964.048488310182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45964.048488310182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45964.048488310182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45964.048488310182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45964.048488310182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45964.048488310182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45964.048488310182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45964.048488310182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45964.048488310182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45964.048488310182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45964.048488310182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45964.048488310182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45964.048488310182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45964.048488310182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45964.048488310182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45964.048488310182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45964.048488310182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45964.048488310182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45964.048488310182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45964.048488310182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45964.048488310182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45964.048488310182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45964.048488310182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45964.048488310182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45964.048488310182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45964.048488310182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45964.048488310182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45964.048488310182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45964.048488310182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45964.048488310182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45964.048488310182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260.5677704861082</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0.39219178240455221</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0.17487696759053506</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t="s">
        <v>37283</v>
      </c>
      <c r="E5" s="97" t="s">
        <v>39021</v>
      </c>
      <c r="F5" s="122"/>
      <c r="G5" s="123">
        <f ca="1">IFERROR(NOW()-F5,"")</f>
        <v>45964.048488078704</v>
      </c>
      <c r="H5" s="122"/>
      <c r="I5" s="118" t="str">
        <f>IFERROR(VLOOKUP(D5,DB!A:F,6,0),"")</f>
        <v>Generator-SG</v>
      </c>
      <c r="J5" s="118" t="str">
        <f>IFERROR(VLOOKUP(D5,DB!A:G,7,0),"")</f>
        <v>Vandalized</v>
      </c>
      <c r="K5" s="124"/>
      <c r="L5" s="120" t="str">
        <f>IFERROR(VLOOKUP(D5,DB!A:I,9,0),"")</f>
        <v>Latis</v>
      </c>
    </row>
    <row r="6" spans="1:16" ht="15" customHeight="1">
      <c r="A6" s="118"/>
      <c r="B6" s="118" t="str">
        <f>IFERROR(VLOOKUP(D6,DB!A:K,11,0),"")</f>
        <v/>
      </c>
      <c r="C6" s="119"/>
      <c r="D6" s="120"/>
      <c r="E6" s="97" t="s">
        <v>39021</v>
      </c>
      <c r="F6" s="122"/>
      <c r="G6" s="123">
        <f ca="1">IFERROR(NOW()-F6,"")</f>
        <v>45964.048488078704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45964.048488078704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45964.048488078704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45964.048488078704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45964.048488078704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45964.048488078704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45964.048488078704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45964.048488078704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45964.048488078704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45964.048488078704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45964.048488078704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45964.048488078704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45964.048488078704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45964.048488078704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45964.048488078704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45964.048488078704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45964.048488078704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45964.048488078704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45964.048488078704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45964.048488078704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45964.048488078704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45964.048488078704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45964.048488078704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45964.048488078704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45964.048488078704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45964.048488078704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45964.048488078704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45964.048488078704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45964.048488078704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45964.048488078704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45964.048488078704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45964.048488078704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45964.048488078704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45964.048488078704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45964.048488078704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45964.048488078704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45964.048488078704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45964.048488078704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45964.048488078704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45964.048488078704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45964.048488078704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45964.048488078704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45964.048488078704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45964.048488078704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45964.048488078704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45964.048488078704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45964.048488078704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45964.048488078704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45964.048488078704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45964.048488078704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45964.048488078704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45964.048488078704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45964.048488078704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45964.048488078704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45964.048488078704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45964.048488078704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45964.048488078704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45964.048488078704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45964.048488078704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45964.048488078704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45964.048488078704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45964.048488078704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45964.048488078704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45964.048488078704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45964.048488078704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45964.048488078704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45964.048488078704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45964.048488078704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45964.048488078704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45964.048488078704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45964.048488078704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45964.048488078704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45964.048488078704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45964.048488078704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45964.048488078704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45964.048488078704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45964.048488078704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45964.048488078704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45964.048488078704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45964.048488078704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45964.048488078704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45964.048488078704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45964.048488078704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45964.048488078704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45964.048488078704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45964.048488078704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45964.048488078704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45964.048488078704</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45964.048488078704</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72.216427893516084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37.859610763887758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15.38737696759199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45964.048488078704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45964.048488078704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45964.048488078704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45964.048488078704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45964.048488078704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45964.048488078704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45964.048488078704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45964.048488078704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45964.048488078704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45964.048488078704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45964.048488078704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45964.048488078704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45964.048488078704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45964.048488078704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45964.048488078704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45964.048488078704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45964.048488078704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45964.048488078704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45964.048488078704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45964.048488078704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45964.048488078704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45964.048488078704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45964.048488078704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45964.048488078704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45964.048488078704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45964.048488078704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45964.048488078704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45964.048488078704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45964.048488078704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45964.048488078704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45964.048488078704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45964.048488078704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45964.048488078704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45964.048488078704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45964.048488078704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45964.048488078704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45964.048488078704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45964.048488078704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45964.048488078704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45964.048488078704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45964.048488078704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45964.048488078704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45964.048488078704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45964.048488078704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45964.048488078704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45964.048488078704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45964.048488078704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45964.048488078704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45964.048488078704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45964.048488078704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45964.048488078704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45964.048488078704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45964.048488078704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45964.048488078704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45964.048488078704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45964.048488078704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45964.048488078704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45964.048488078704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45964.048488078704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45964.048488078704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45964.048488078704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45964.048488078704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45964.048488078704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45964.048488078704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45964.048488078704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45964.048488078704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45964.048488078704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45964.048488078704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45964.048488078704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45964.048488078704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45964.048488078704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45964.048488078704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45964.048488078704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45964.048488078704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45964.048488078704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45964.048488078704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45964.048488078704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45964.048488078704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45964.048488078704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45964.048488078704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45964.048488078704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45964.048488078704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45964.048488078704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45964.048488078704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45964.048488078704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45964.048488078704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45964.048488078704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45964.048488078704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45964.048488078704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45964.048488078704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45964.048488078704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45964.048488078704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45964.048488078704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45964.048488078704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45964.048488078704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45964.048488078704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45964.048488078704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45964.048488078704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45964.048488078704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45964.048488078704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45964.048488078704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45964.048488078704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45964.048488078704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45964.048488078704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45964.048488078704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45964.048488078704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45964.048488078704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45964.048488078704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45964.048488078704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45964.048488078704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45964.048488078704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45964.048488078704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45964.048488078704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45964.048488078704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45964.048488078704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45964.048488078704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45964.048488078704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45964.048488078704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45964.048488078704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45964.048488078704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45964.048488078704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45964.048488078704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45964.048488078704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45964.048488078704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45964.048488078704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45964.048488078704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45964.048488078704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45964.048488078704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45964.048488078704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45964.048488078704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45964.048488078704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45964.048488078704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45964.048488078704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45964.048488078704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45964.048488078704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45964.048488078704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45964.048488078704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45964.048488078704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45964.048488078704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45964.048488078704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45964.048488078704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45964.048488078704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45964.048488078704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45964.048488078704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45964.048488078704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45964.048488078704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45964.048488078704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45964.048488078704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45964.048488078704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45964.048488078704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45964.048488078704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45964.048488078704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45964.048488078704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45964.048488078704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45964.048488078704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45964.048488078704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45964.048488078704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45964.048488078704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45964.048488078704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45964.048488078704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45964.048488078704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45964.048488078704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45964.048488078704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45964.048488078704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45964.048488078704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45964.048488078704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45964.048488078704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45964.048488078704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45964.048488078704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45964.048488078704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45964.048488078704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45964.048488078704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45964.048488078704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45964.048488078704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45964.048488078704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45964.048488078704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45964.048488078704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45964.048488078704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45964.048488078704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45964.048488078704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45964.048488078704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45964.048488078704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45964.048488078704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45964.048488078704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45964.048488078704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45964.048488078704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45964.048488078704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45964.048488078704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45964.048488078704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45964.048488078704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45964.048488078704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45964.048488078704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45964.048488078704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45964.048488078704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45964.048488078704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45964.048488078704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45964.048488078704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45964.048488078704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45964.048488078704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45964.048488078704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45964.048488078704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45964.048488078704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45964.048488078704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45964.048488078704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45964.048488078704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45964.048488078704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45964.048488078704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45964.048488078704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45964.048488078704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45964.048488078704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45964.048488078704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45964.048488078704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45964.048488078704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45964.048488078704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45964.048488078704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45964.048488078704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45964.048488078704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45964.048488078704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45964.048488078704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45964.048488078704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45964.048488078704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45964.048488078704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45964.048488078704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45964.048488078704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45964.048488078704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45964.048488078704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45964.048488078704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45964.048488078704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45964.048488078704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45964.048488078704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45964.048488078704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45964.048488078704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45964.048488078704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45964.048488078704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45964.048488078704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45964.048488078704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45964.048488078704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45964.048488078704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45964.048488078704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45964.048488078704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45964.048488078704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45964.048488078704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45964.048488078704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45964.048488078704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45964.048488078704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45964.048488078704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45964.048488078704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45964.048488078704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45964.048488078704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45964.048488078704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45964.048488078704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45964.048488078704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45964.048488078704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45964.048488078704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45964.048488078704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45964.048488078704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45964.048488078704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45964.048488078704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45964.048488078704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45964.048488078704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45964.048488078704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45964.048488078704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45964.048488078704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45964.048488078704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45964.048488078704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45964.048488078704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45964.048488078704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45964.048488078704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45964.048488078704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45964.048488078704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45964.048488078704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45964.048488078704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45964.048488078704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45964.048488078704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45964.048488078704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45964.048488078704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45964.048488078704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45964.048488078704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45964.048488078704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45964.048488078704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45964.048488078704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45964.048488078704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45964.048488078704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45964.048488078704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45964.048488078704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45964.048488078704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45964.048488078704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45964.048488078704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45964.048488078704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45964.048488078704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45964.048488078704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45964.048488078704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45964.048488078704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45964.048488078704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45964.048488078704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45964.048488078704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45964.048488078704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45964.048488078704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45964.048488078704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45964.048488078704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45964.048488078704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45964.048488078704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45964.048488078704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45964.048488078704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45964.048488078704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45964.048488078704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45964.048488078704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45964.048488078704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45964.048488078704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45964.048488078704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45964.048488078704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45964.048488078704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45964.048488078704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45964.048488078704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45964.048488078704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45964.048488078704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45964.048488078704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45964.048488078704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45964.048488078704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45964.048488078704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45964.048488078704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45964.048488078704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45964.048488078704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45964.048488078704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45964.048488078704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45964.048488078704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45964.048488078704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45964.048488078704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45964.048488078704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45964.048488078704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45964.048488078704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45964.048488078704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45964.048488078704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45964.048488078704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45964.048488078704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45964.048488078704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45964.048488078704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45964.048488078704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45964.048488078704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45964.048488078704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45964.048488078704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45964.048488078704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45964.048488078704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45964.048488078704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45964.048488078704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45964.048488078704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45964.048488078704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45964.048488078704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45964.048488078704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45964.048488078704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45964.048488078704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45964.048488078704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45964.048488078704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45964.048488078704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45964.048488078704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45964.048488078704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45964.048488078704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45964.048488078704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45964.048488078704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45964.048488078704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45964.048488078704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45964.048488078704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45964.048488078704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45964.048488078704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45964.048488078704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45964.048488078704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45964.048488078704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45964.048488078704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45964.048488078704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45964.048488078704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45964.048488078704</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45964.048488078704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45964.048488078704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45964.048488078704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45964.048488078704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45964.048488078704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45964.048488078704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45964.048488078704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45964.048488078704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45964.048488078704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45964.048488078704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45964.048488078704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45964.048488078704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45964.048488078704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45964.048488078704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45964.048488078704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45964.048488078704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45964.048488078704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45964.048488078704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45964.048488078704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45964.048488078704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45964.048488078704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45964.048488078704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45964.048488078704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45964.048488078704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45964.048488078704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45964.048488078704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45964.048488078704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45964.048488078704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45964.048488078704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45964.048488078704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45964.048488078704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45964.048488078704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45964.048488078704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45964.048488078704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45964.048488078704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45964.048488078704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