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16" documentId="13_ncr:1_{F6CB121F-512D-4AA6-A0C1-0FB36C537598}" xr6:coauthVersionLast="47" xr6:coauthVersionMax="47" xr10:uidLastSave="{56380562-0732-46B5-9E10-42C1292EE9E1}"/>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<sst xmlns="http://schemas.openxmlformats.org/spreadsheetml/2006/main" count="179020" uniqueCount="39102">
  <si>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</si>
  <si>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</si>
  <si>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</si>
  <si>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</si>
  <si>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</si>
  <si>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</si>
  <si>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</si>
  <si>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</si>
  <si>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</si>
  <si>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</si>
  <si>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</si>
  <si>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</si>
  <si>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</si>
  <si>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</si>
  <si>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</si>
  <si>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</si>
  <si>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</si>
  <si>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</si>
  <si>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</si>
  <si>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</si>
  <si>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</si>
  <si>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</si>
  <si>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</si>
  <si>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</si>
  <si>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</si>
  <si>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</si>
  <si>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</si>
  <si>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</si>
  <si>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</si>
  <si>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</si>
  <si>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</si>
  <si>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</si>
  <si>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</si>
  <si>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</si>
  <si>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</si>
  <si>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</si>
  <si>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</si>
  <si>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</si>
  <si>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</si>
  <si>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</si>
  <si>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</si>
  <si>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</si>
  <si>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</si>
  <si>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</si>
  <si>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</si>
  <si>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</si>
  <si>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</si>
  <si>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</si>
  <si>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</si>
  <si>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</si>
  <si>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</si>
  <si>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</si>
  <si>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</si>
  <si>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</si>
  <si>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</si>
  <si>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</si>
  <si>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</si>
  <si>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</si>
  <si>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</si>
  <si>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</si>
  <si>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</si>
  <si>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</si>
  <si>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</si>
  <si>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</si>
  <si>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</si>
  <si>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</si>
  <si>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</si>
  <si>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</si>
  <si>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</si>
  <si>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</si>
  <si>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</si>
  <si>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</si>
  <si>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</si>
  <si>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</si>
  <si>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</si>
  <si>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</si>
  <si>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</si>
  <si>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</si>
  <si>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</si>
  <si>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</si>
  <si>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</si>
  <si>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</si>
  <si>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</si>
  <si>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</si>
  <si>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</si>
  <si>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</si>
  <si>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</si>
  <si>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</si>
  <si>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</si>
  <si>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</si>
  <si>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</si>
  <si>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</si>
  <si>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</si>
  <si>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</si>
  <si>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</si>
  <si>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</si>
  <si>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</si>
  <si>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</si>
  <si>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</si>
  <si>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</si>
  <si>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</si>
  <si>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</si>
  <si>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</si>
  <si>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</si>
  <si>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</si>
  <si>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</si>
  <si>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</si>
  <si>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</si>
  <si>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</si>
  <si>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</si>
  <si>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</si>
  <si>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</si>
  <si>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</si>
  <si>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</si>
  <si>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</si>
  <si>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</si>
  <si>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</si>
  <si>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</si>
  <si>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</si>
  <si>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</si>
  <si>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</si>
  <si>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</si>
  <si>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</si>
  <si>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</si>
  <si>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</si>
  <si>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</si>
  <si>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</si>
  <si>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</si>
  <si>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</si>
  <si>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</si>
  <si>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</si>
  <si>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</si>
  <si>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</si>
  <si>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</si>
  <si>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</si>
  <si>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</si>
  <si>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</si>
  <si>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</si>
  <si>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</si>
  <si>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</si>
  <si>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</si>
  <si>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</si>
  <si>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</si>
  <si>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</si>
  <si>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</si>
  <si>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</si>
  <si>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</si>
  <si>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</si>
  <si>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</si>
  <si>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</si>
  <si>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</si>
  <si>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</si>
  <si>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</si>
  <si>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</si>
  <si>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</si>
  <si>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</si>
  <si>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</si>
  <si>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</si>
  <si>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</si>
  <si>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</si>
  <si>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</si>
  <si>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</si>
  <si>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</si>
  <si>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</si>
  <si>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</si>
  <si>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</si>
  <si>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</si>
  <si>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</si>
  <si>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</si>
  <si>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</si>
  <si>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</si>
  <si>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</si>
  <si>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</si>
  <si>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</si>
  <si>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</si>
  <si>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</si>
  <si>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</si>
  <si>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</si>
  <si>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</si>
  <si>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</si>
  <si>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</si>
  <si>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</si>
  <si>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</si>
  <si>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</si>
  <si>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</si>
  <si>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</si>
  <si>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</si>
  <si>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</si>
  <si>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</si>
  <si>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</si>
  <si>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</si>
  <si>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</si>
  <si>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</si>
  <si>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</si>
  <si>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</si>
  <si>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</si>
  <si>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</si>
  <si>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</si>
  <si>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</si>
  <si>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</si>
  <si>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</si>
  <si>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</si>
  <si>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</si>
  <si>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</si>
  <si>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</si>
  <si>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</si>
  <si>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</si>
  <si>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</si>
  <si>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</si>
  <si>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</si>
  <si>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</si>
  <si>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</si>
  <si>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</si>
  <si>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</si>
  <si>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</si>
  <si>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</si>
  <si>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</si>
  <si>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</si>
  <si>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</si>
  <si>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</si>
  <si>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</si>
  <si>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</si>
  <si>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</si>
  <si>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</si>
  <si>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</si>
  <si>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</si>
  <si>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</si>
  <si>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</si>
  <si>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</si>
  <si>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</si>
  <si>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</si>
  <si>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</si>
  <si>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</si>
  <si>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</si>
  <si>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</si>
  <si>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</si>
  <si>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</si>
  <si>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</si>
  <si>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</si>
  <si>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</si>
  <si>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</si>
  <si>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</si>
  <si>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</si>
  <si>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</si>
  <si>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</si>
  <si>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</si>
  <si>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</si>
  <si>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</si>
  <si>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</si>
  <si>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</si>
  <si>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</si>
  <si>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</si>
  <si>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</si>
  <si>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</si>
  <si>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</si>
  <si>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</si>
  <si>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</si>
  <si>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</si>
  <si>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</si>
  <si>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</si>
  <si>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</si>
  <si>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</si>
  <si>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</si>
  <si>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</si>
  <si>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</si>
  <si>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</si>
  <si>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</si>
  <si>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</si>
  <si>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</si>
  <si>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</si>
  <si>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</si>
  <si>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</si>
  <si>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</si>
  <si>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</si>
  <si>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</si>
  <si>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</si>
  <si>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</si>
  <si>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</si>
  <si>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</si>
  <si>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</si>
  <si>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</si>
  <si>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</si>
  <si>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</si>
  <si>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</si>
  <si>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</si>
  <si>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</si>
  <si>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</si>
  <si>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</si>
  <si>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</si>
  <si>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</si>
  <si>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</si>
  <si>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</si>
  <si>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</si>
  <si>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</si>
  <si>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</si>
  <si>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</si>
  <si>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</si>
  <si>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</si>
  <si>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</si>
  <si>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</si>
  <si>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</si>
  <si>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</si>
  <si>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</si>
  <si>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</si>
  <si>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</si>
  <si>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</si>
  <si>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</si>
  <si>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</si>
  <si>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</si>
  <si>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</si>
  <si>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</si>
  <si>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</si>
  <si>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</si>
  <si>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</si>
  <si>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</si>
  <si>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</si>
  <si>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</si>
  <si>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</si>
  <si>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</si>
  <si>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</si>
  <si>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</si>
  <si>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</si>
  <si>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</si>
  <si>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</si>
  <si>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</si>
  <si>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</si>
  <si>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</si>
  <si>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</si>
  <si>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</si>
  <si>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</si>
  <si>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</si>
  <si>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</si>
  <si>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</si>
  <si>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</si>
  <si>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</si>
  <si>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</si>
  <si>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</si>
  <si>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</si>
  <si>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</si>
  <si>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</si>
  <si>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</si>
  <si>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</si>
  <si>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</si>
  <si>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</si>
  <si>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</si>
  <si>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</si>
  <si>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</si>
  <si>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</si>
  <si>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</si>
  <si>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</si>
  <si>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</si>
  <si>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</si>
  <si>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</si>
  <si>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</si>
  <si>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</si>
  <si>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</si>
  <si>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</si>
  <si>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</si>
  <si>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</si>
  <si>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</si>
  <si>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</si>
  <si>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</si>
  <si>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</si>
  <si>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</si>
  <si>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</si>
  <si>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</si>
  <si>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</si>
  <si>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</si>
  <si>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</si>
  <si>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</si>
  <si>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</si>
  <si>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</si>
  <si>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</si>
  <si>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</si>
  <si>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</si>
  <si>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</si>
  <si>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</si>
  <si>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</si>
  <si>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</si>
  <si>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</si>
  <si>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</si>
  <si>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</si>
  <si>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</si>
  <si>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</si>
  <si>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</si>
  <si>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</si>
  <si>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</si>
  <si>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</si>
  <si>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</si>
  <si>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</si>
  <si>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</si>
  <si>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</si>
  <si>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</si>
  <si>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</si>
  <si>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</si>
  <si>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</si>
  <si>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</si>
  <si>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</si>
  <si>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</si>
  <si>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</si>
  <si>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</si>
  <si>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</si>
  <si>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</si>
  <si>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</si>
  <si>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</si>
  <si>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</si>
  <si>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</si>
  <si>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</si>
  <si>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</si>
  <si>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</si>
  <si>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</si>
  <si>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</si>
  <si>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</si>
  <si>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</si>
  <si>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</si>
  <si>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</si>
  <si>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</si>
  <si>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</si>
  <si>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</si>
  <si>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</si>
  <si>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</si>
  <si>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</si>
  <si>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</si>
  <si>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</si>
  <si>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</si>
  <si>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</si>
  <si>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</si>
  <si>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</si>
  <si>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</si>
  <si>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</si>
  <si>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</si>
  <si>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</si>
  <si>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</si>
  <si>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</si>
  <si>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</si>
  <si>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</si>
  <si>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</si>
  <si>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</si>
  <si>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</si>
  <si>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</si>
  <si>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</si>
  <si>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</si>
  <si>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</si>
  <si>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</si>
  <si>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</si>
  <si>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</si>
  <si>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</si>
  <si>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</si>
  <si>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</si>
  <si>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</si>
  <si>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</si>
  <si>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</si>
  <si>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</si>
  <si>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</si>
  <si>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</si>
  <si>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</si>
  <si>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</si>
  <si>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</si>
  <si>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</si>
  <si>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</si>
  <si>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</si>
  <si>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</si>
  <si>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</si>
  <si>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</si>
  <si>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</si>
  <si>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</si>
  <si>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</si>
  <si>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</si>
  <si>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</si>
  <si>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</si>
  <si>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</si>
  <si>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</si>
  <si>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</si>
  <si>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</si>
  <si>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</si>
  <si>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</si>
  <si>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</si>
  <si>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</si>
  <si>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</si>
  <si>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</si>
  <si>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</si>
  <si>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</si>
  <si>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</si>
  <si>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</si>
  <si>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</si>
  <si>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</si>
  <si>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</si>
  <si>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</si>
  <si>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</si>
  <si>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</si>
  <si>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</si>
  <si>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</si>
  <si>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</si>
  <si>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</si>
  <si>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</si>
  <si>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</si>
  <si>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</si>
  <si>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</si>
  <si>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</si>
  <si>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</si>
  <si>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</si>
  <si>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</si>
  <si>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</si>
  <si>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</si>
  <si>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</si>
  <si>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</si>
  <si>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</si>
  <si>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</si>
  <si>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</si>
  <si>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</si>
  <si>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</si>
  <si>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</si>
  <si>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</si>
  <si>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</si>
  <si>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</si>
  <si>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</si>
  <si>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</si>
  <si>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</si>
  <si>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</si>
  <si>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</si>
  <si>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</si>
  <si>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</si>
  <si>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</si>
  <si>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</si>
  <si>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</si>
  <si>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</si>
  <si>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</si>
  <si>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</si>
  <si>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</si>
  <si>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</si>
  <si>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</si>
  <si>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</si>
  <si>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</si>
  <si>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</si>
  <si>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</si>
  <si>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</si>
  <si>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</si>
  <si>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</si>
  <si>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</si>
  <si>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</si>
  <si>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</si>
  <si>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</si>
  <si>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</si>
  <si>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</si>
  <si>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</si>
  <si>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</si>
  <si>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</si>
  <si>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</si>
  <si>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</si>
  <si>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</si>
  <si>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</si>
  <si>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</si>
  <si>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</si>
  <si>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</si>
  <si>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</si>
  <si>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</si>
  <si>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</si>
  <si>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</si>
  <si>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</si>
  <si>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</si>
  <si>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</si>
  <si>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</si>
  <si>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</si>
  <si>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</si>
  <si>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</si>
  <si>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</si>
  <si>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</si>
  <si>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</si>
  <si>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</si>
  <si>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</si>
  <si>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</si>
  <si>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</si>
  <si>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</si>
  <si>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</si>
  <si>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</si>
  <si>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</si>
  <si>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</si>
  <si>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</si>
  <si>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</si>
  <si>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</si>
  <si>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</si>
  <si>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</si>
  <si>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</si>
  <si>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</si>
  <si>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</si>
  <si>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</si>
  <si>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</si>
  <si>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</si>
  <si>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</si>
  <si>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</si>
  <si>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</si>
  <si>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</si>
  <si>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</si>
  <si>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</si>
  <si>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</si>
  <si>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</si>
  <si>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</si>
  <si>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</si>
  <si>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</si>
  <si>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</si>
  <si>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</si>
  <si>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</si>
  <si>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</si>
  <si>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</si>
  <si>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</si>
  <si>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</si>
  <si>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</si>
  <si>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</si>
  <si>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</si>
  <si>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</si>
  <si>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</si>
  <si>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</si>
  <si>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</si>
  <si>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</si>
  <si>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</si>
  <si>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</si>
  <si>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</si>
  <si>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</si>
  <si>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</si>
  <si>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</si>
  <si>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</si>
  <si>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</si>
  <si>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</si>
  <si>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</si>
  <si>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</si>
  <si>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</si>
  <si>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</si>
  <si>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</si>
  <si>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</si>
  <si>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</si>
  <si>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</si>
  <si>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</si>
  <si>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</si>
  <si>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</si>
  <si>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</si>
  <si>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</si>
  <si>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</si>
  <si>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</si>
  <si>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</si>
  <si>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</si>
  <si>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</si>
  <si>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</si>
  <si>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</si>
  <si>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</si>
  <si>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</si>
  <si>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</si>
  <si>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</si>
  <si>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</si>
  <si>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</si>
  <si>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</si>
  <si>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</si>
  <si>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</si>
  <si>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</si>
  <si>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</si>
  <si>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</si>
  <si>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</si>
  <si>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</si>
  <si>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</si>
  <si>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</si>
  <si>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</si>
  <si>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</si>
  <si>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</si>
  <si>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</si>
  <si>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</si>
  <si>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</si>
  <si>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</si>
  <si>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</si>
  <si>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</si>
  <si>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</si>
  <si>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</si>
  <si>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</si>
  <si>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</si>
  <si>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</si>
  <si>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</si>
  <si>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</si>
  <si>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</si>
  <si>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</si>
  <si>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</si>
  <si>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</si>
  <si>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</si>
  <si>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</si>
  <si>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</si>
  <si>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</si>
  <si>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</si>
  <si>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</si>
  <si>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</si>
  <si>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</si>
  <si>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</si>
  <si>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</si>
  <si>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</si>
  <si>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</si>
  <si>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</si>
  <si>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</si>
  <si>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</si>
  <si>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</si>
  <si>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</si>
  <si>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</si>
  <si>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</si>
  <si>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</si>
  <si>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</si>
  <si>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</si>
  <si>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</si>
  <si>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</si>
  <si>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</si>
  <si>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</si>
  <si>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</si>
  <si>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</si>
  <si>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</si>
  <si>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</si>
  <si>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</si>
  <si>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</si>
  <si>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</si>
  <si>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</si>
  <si>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</si>
  <si>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</si>
  <si>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</si>
  <si>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</si>
  <si>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</si>
  <si>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</si>
  <si>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</si>
  <si>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</si>
  <si>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</si>
  <si>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</si>
  <si>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</si>
  <si>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</si>
  <si>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</si>
  <si>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</si>
  <si>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</si>
  <si>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</si>
  <si>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</si>
  <si>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</si>
  <si>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</si>
  <si>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</si>
  <si>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</si>
  <si>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</si>
  <si>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</si>
  <si>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</si>
  <si>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</si>
  <si>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</si>
  <si>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</si>
  <si>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</si>
  <si>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</si>
  <si>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</si>
  <si>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</si>
  <si>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</si>
  <si>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</si>
  <si>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</si>
  <si>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</si>
  <si>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</si>
  <si>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</si>
  <si>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</si>
  <si>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</si>
  <si>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</si>
  <si>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</si>
  <si>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</si>
  <si>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</si>
  <si>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</si>
  <si>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</si>
  <si>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</si>
  <si>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</si>
  <si>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</si>
  <si>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</si>
  <si>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</si>
  <si>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</si>
  <si>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</si>
  <si>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</si>
  <si>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</si>
  <si>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</si>
  <si>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</si>
  <si>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</si>
  <si>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</si>
  <si>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</si>
  <si>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</si>
  <si>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</si>
  <si>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</si>
  <si>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</si>
  <si>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</si>
  <si>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</si>
  <si>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</si>
  <si>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</si>
  <si>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</si>
  <si>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</si>
  <si>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</si>
  <si>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</si>
  <si>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</si>
  <si>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</si>
  <si>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</si>
  <si>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</si>
  <si>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</si>
  <si>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</si>
  <si>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</si>
  <si>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</si>
  <si>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</si>
  <si>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</si>
  <si>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</si>
  <si>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</si>
  <si>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</si>
  <si>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</si>
  <si>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</si>
  <si>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</si>
  <si>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</si>
  <si>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</si>
  <si>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</si>
  <si>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</si>
  <si>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</si>
  <si>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</si>
  <si>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</si>
  <si>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</si>
  <si>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</si>
  <si>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</si>
  <si>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</si>
  <si>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</si>
  <si>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</si>
  <si>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</si>
  <si>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</si>
  <si>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</si>
  <si>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</si>
  <si>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</si>
  <si>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</si>
  <si>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</si>
  <si>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</si>
  <si>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</si>
  <si>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</si>
  <si>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</si>
  <si>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</si>
  <si>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</si>
  <si>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</si>
  <si>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</si>
  <si>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</si>
  <si>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</si>
  <si>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</si>
  <si>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</si>
  <si>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</si>
  <si>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</si>
  <si>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</si>
  <si>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</si>
  <si>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</si>
  <si>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</si>
  <si>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</si>
  <si>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</si>
  <si>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</si>
  <si>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</si>
  <si>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</si>
  <si>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</si>
  <si>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</si>
  <si>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</si>
  <si>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</si>
  <si>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</si>
  <si>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</si>
  <si>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</si>
  <si>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</si>
  <si>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</si>
  <si>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</si>
  <si>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</si>
  <si>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</si>
  <si>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</si>
  <si>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</si>
  <si>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</si>
  <si>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</si>
  <si>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</si>
  <si>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</si>
  <si>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</si>
  <si>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</si>
  <si>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</si>
  <si>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</si>
  <si>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</si>
  <si>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</si>
  <si>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</si>
  <si>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</si>
  <si>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</si>
  <si>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</si>
  <si>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</si>
  <si>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</si>
  <si>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</si>
  <si>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</si>
  <si>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</si>
  <si>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</si>
  <si>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</si>
  <si>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</si>
  <si>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</si>
  <si>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</si>
  <si>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</si>
  <si>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</si>
  <si>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</si>
  <si>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</si>
  <si>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</si>
  <si>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</si>
  <si>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</si>
  <si>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</si>
  <si>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</si>
  <si>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</si>
  <si>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</si>
  <si>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</si>
  <si>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</si>
  <si>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</si>
  <si>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</si>
  <si>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</si>
  <si>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</si>
  <si>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</si>
  <si>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</si>
  <si>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</si>
  <si>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</si>
  <si>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</si>
  <si>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</si>
  <si>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</si>
  <si>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</si>
  <si>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</si>
  <si>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</si>
  <si>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</si>
  <si>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</si>
  <si>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</si>
  <si>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</si>
  <si>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</si>
  <si>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</si>
  <si>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</si>
  <si>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</si>
  <si>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</si>
  <si>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</si>
  <si>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</si>
  <si>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</si>
  <si>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</si>
  <si>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</si>
  <si>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</si>
  <si>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</si>
  <si>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</si>
  <si>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</si>
  <si>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</si>
  <si>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</si>
  <si>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</si>
  <si>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</si>
  <si>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</si>
  <si>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</si>
  <si>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</si>
  <si>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</si>
  <si>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</si>
  <si>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</si>
  <si>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</si>
  <si>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</si>
  <si>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</si>
  <si>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</si>
  <si>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</si>
  <si>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</si>
  <si>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</si>
  <si>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</si>
  <si>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</si>
  <si>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</si>
  <si>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</si>
  <si>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</si>
  <si>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</si>
  <si>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</si>
  <si>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</si>
  <si>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</si>
  <si>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</si>
  <si>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</si>
  <si>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</si>
  <si>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</si>
  <si>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</si>
  <si>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</si>
  <si>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</si>
  <si>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</si>
  <si>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</si>
  <si>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</si>
  <si>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</si>
  <si>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</si>
  <si>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</si>
  <si>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</si>
  <si>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</si>
  <si>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</si>
  <si>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</si>
  <si>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</si>
  <si>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</si>
  <si>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</si>
  <si>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</si>
  <si>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</si>
  <si>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</si>
  <si>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</si>
  <si>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</si>
  <si>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</si>
  <si>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</si>
  <si>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</si>
  <si>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</si>
  <si>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</si>
  <si>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</si>
  <si>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</si>
  <si>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</si>
  <si>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</si>
  <si>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</si>
  <si>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</si>
  <si>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</si>
  <si>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</si>
  <si>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</si>
  <si>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</si>
  <si>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</si>
  <si>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</si>
  <si>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</si>
  <si>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</si>
  <si>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</si>
  <si>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</si>
  <si>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</si>
  <si>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</si>
  <si>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</si>
  <si>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</si>
  <si>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</si>
  <si>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</si>
  <si>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</si>
  <si>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</si>
  <si>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</si>
  <si>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</si>
  <si>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</si>
  <si>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</si>
  <si>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</si>
  <si>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</si>
  <si>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</si>
  <si>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</si>
  <si>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</si>
  <si>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</si>
  <si>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</si>
  <si>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</si>
  <si>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</si>
  <si>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</si>
  <si>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</si>
  <si>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</si>
  <si>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</si>
  <si>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</si>
  <si>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</si>
  <si>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</si>
  <si>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</si>
  <si>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</si>
  <si>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</si>
  <si>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</si>
  <si>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</si>
  <si>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</si>
  <si>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</si>
  <si>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</si>
  <si>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</si>
  <si>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</si>
  <si>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</si>
  <si>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</si>
  <si>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</si>
  <si>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</si>
  <si>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</si>
  <si>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</si>
  <si>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</si>
  <si>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</si>
  <si>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</si>
  <si>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</si>
  <si>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</si>
  <si>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</si>
  <si>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</si>
  <si>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</si>
  <si>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</si>
  <si>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</si>
  <si>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</si>
  <si>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</si>
  <si>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</si>
  <si>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</si>
  <si>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</si>
  <si>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</si>
  <si>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</si>
  <si>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</si>
  <si>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</si>
  <si>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</si>
  <si>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</si>
  <si>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</si>
  <si>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</si>
  <si>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</si>
  <si>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</si>
  <si>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</si>
  <si>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</si>
  <si>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</si>
  <si>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</si>
  <si>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</si>
  <si>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</si>
  <si>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</si>
  <si>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</si>
  <si>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</si>
  <si>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</si>
  <si>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</si>
  <si>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</si>
  <si>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</si>
  <si>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</si>
  <si>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</si>
  <si>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</si>
  <si>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</si>
  <si>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</si>
  <si>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</si>
  <si>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</si>
  <si>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</si>
  <si>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</si>
  <si>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</si>
  <si>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</si>
  <si>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</si>
  <si>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</si>
  <si>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</si>
  <si>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</si>
  <si>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</si>
  <si>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</si>
  <si>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</si>
  <si>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</si>
  <si>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</si>
  <si>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</si>
  <si>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</si>
  <si>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</si>
  <si>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</si>
  <si>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</si>
  <si>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</si>
  <si>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</si>
  <si>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</si>
  <si>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</si>
  <si>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</si>
  <si>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</si>
  <si>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</si>
  <si>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</si>
  <si>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</si>
  <si>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</si>
  <si>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</si>
  <si>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</si>
  <si>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</si>
  <si>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</si>
  <si>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</si>
  <si>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</si>
  <si>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</si>
  <si>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</si>
  <si>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</si>
  <si>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</si>
  <si>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</si>
  <si>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</si>
  <si>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</si>
  <si>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</si>
  <si>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</si>
  <si>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</si>
  <si>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</si>
  <si>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</si>
  <si>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</si>
  <si>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</si>
  <si>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</si>
  <si>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</si>
  <si>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</si>
  <si>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</si>
  <si>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</si>
  <si>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</si>
  <si>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</si>
  <si>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</si>
  <si>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</si>
  <si>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</si>
  <si>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</si>
  <si>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</si>
  <si>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</si>
  <si>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</si>
  <si>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</si>
  <si>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</si>
  <si>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</si>
  <si>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</si>
  <si>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</si>
  <si>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</si>
  <si>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</si>
  <si>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</si>
  <si>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</si>
  <si>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</si>
  <si>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</si>
  <si>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</si>
  <si>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</si>
  <si>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</si>
  <si>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</si>
  <si>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</si>
  <si>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</si>
  <si>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</si>
  <si>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</si>
  <si>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</si>
  <si>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</si>
  <si>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</si>
  <si>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</si>
  <si>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</si>
  <si>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</si>
  <si>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</si>
  <si>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</si>
  <si>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</si>
  <si>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</si>
  <si>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</si>
  <si>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</si>
  <si>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</si>
  <si>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</si>
  <si>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</si>
  <si>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</si>
  <si>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</si>
  <si>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</si>
  <si>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</si>
  <si>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</si>
  <si>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</si>
  <si>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</si>
  <si>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</si>
  <si>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</si>
  <si>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</si>
  <si>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</si>
  <si>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</si>
  <si>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</si>
  <si>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</si>
  <si>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</si>
  <si>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</si>
  <si>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</si>
  <si>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</si>
  <si>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</si>
  <si>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</si>
  <si>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</si>
  <si>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</si>
  <si>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</si>
  <si>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</si>
  <si>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</si>
  <si>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</si>
  <si>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</si>
  <si>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</si>
  <si>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</si>
  <si>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</si>
  <si>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</si>
  <si>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</si>
  <si>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</si>
  <si>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</si>
  <si>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</si>
  <si>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</si>
  <si>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</si>
  <si>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</si>
  <si>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</si>
  <si>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</si>
  <si>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</si>
  <si>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</si>
  <si>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</si>
  <si>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</si>
  <si>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</si>
  <si>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</si>
  <si>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</si>
  <si>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</si>
  <si>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</si>
  <si>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</si>
  <si>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</si>
  <si>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</si>
  <si>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</si>
  <si>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</si>
  <si>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</si>
  <si>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</si>
  <si>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</si>
  <si>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</si>
  <si>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</si>
  <si>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</si>
  <si>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</si>
  <si>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</si>
  <si>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</si>
  <si>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</si>
  <si>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</si>
  <si>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</si>
  <si>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</si>
  <si>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</si>
  <si>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</si>
  <si>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</si>
  <si>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</si>
  <si>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</si>
  <si>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</si>
  <si>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</si>
  <si>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</si>
  <si>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</si>
  <si>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</si>
  <si>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</si>
  <si>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</si>
  <si>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</si>
  <si>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</si>
  <si>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</si>
  <si>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</si>
  <si>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</si>
  <si>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</si>
  <si>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</si>
  <si>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</si>
  <si>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</si>
  <si>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</si>
  <si>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</si>
  <si>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</si>
  <si>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</si>
  <si>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</si>
  <si>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</si>
  <si>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</si>
  <si>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</si>
  <si>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</si>
  <si>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</si>
  <si>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</si>
  <si>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</si>
  <si>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</si>
  <si>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</si>
  <si>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</si>
  <si>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</si>
  <si>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</si>
  <si>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</si>
  <si>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</si>
  <si>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</si>
  <si>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</si>
  <si>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</si>
  <si>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</si>
  <si>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</si>
  <si>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</si>
  <si>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</si>
  <si>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</si>
  <si>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</si>
  <si>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</si>
  <si>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</si>
  <si>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</si>
  <si>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</si>
  <si>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</si>
  <si>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</si>
  <si>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</si>
  <si>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</si>
  <si>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</si>
  <si>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</si>
  <si>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</si>
  <si>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</si>
  <si>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</si>
  <si>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</si>
  <si>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</si>
  <si>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</si>
  <si>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</si>
  <si>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</si>
  <si>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</si>
  <si>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</si>
  <si>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</si>
  <si>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</si>
  <si>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</si>
  <si>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</si>
  <si>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</si>
  <si>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</si>
  <si>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</si>
  <si>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</si>
  <si>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</si>
  <si>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</si>
  <si>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</si>
  <si>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</si>
  <si>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</si>
  <si>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</si>
  <si>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</si>
  <si>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</si>
  <si>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</si>
  <si>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</si>
  <si>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</si>
  <si>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</si>
  <si>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</si>
  <si>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</si>
  <si>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</si>
  <si>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</si>
  <si>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</si>
  <si>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</si>
  <si>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</si>
  <si>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</si>
  <si>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</si>
  <si>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</si>
  <si>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</si>
  <si>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</si>
  <si>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</si>
  <si>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</si>
  <si>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</si>
  <si>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</si>
  <si>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</si>
  <si>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</si>
  <si>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</si>
  <si>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</si>
  <si>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</si>
  <si>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</si>
  <si>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</si>
  <si>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</si>
  <si>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</si>
  <si>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</si>
  <si>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</si>
  <si>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</si>
  <si>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</si>
  <si>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</si>
  <si>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</si>
  <si>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</si>
  <si>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</si>
  <si>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</si>
  <si>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</si>
  <si>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</si>
  <si>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</si>
  <si>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</si>
  <si>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</si>
  <si>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</si>
  <si>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</si>
  <si>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</si>
  <si>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</si>
  <si>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</si>
  <si>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</si>
  <si>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</si>
  <si>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</si>
  <si>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</si>
  <si>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</si>
  <si>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</si>
  <si>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</si>
  <si>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</si>
  <si>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</si>
  <si>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</si>
  <si>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</si>
  <si>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</si>
  <si>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</si>
  <si>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</si>
  <si>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</si>
  <si>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</si>
  <si>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</si>
  <si>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</si>
  <si>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</si>
  <si>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</si>
  <si>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</si>
  <si>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</si>
  <si>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</si>
  <si>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</si>
  <si>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</si>
  <si>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</si>
  <si>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</si>
  <si>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</si>
  <si>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</si>
  <si>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</si>
  <si>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</si>
  <si>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</si>
  <si>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</si>
  <si>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</si>
  <si>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</si>
  <si>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</si>
  <si>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</si>
  <si>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</si>
  <si>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</si>
  <si>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</si>
  <si>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</si>
  <si>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</si>
  <si>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</si>
  <si>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</si>
  <si>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</si>
  <si>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</si>
  <si>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</si>
  <si>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</si>
  <si>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</si>
  <si>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</si>
  <si>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</si>
  <si>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</si>
  <si>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</si>
  <si>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</si>
  <si>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</si>
  <si>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</si>
  <si>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</si>
  <si>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</si>
  <si>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</si>
  <si>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</si>
  <si>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</si>
  <si>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</si>
  <si>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</si>
  <si>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</si>
  <si>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</si>
  <si>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</si>
  <si>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</si>
  <si>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</si>
  <si>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</si>
  <si>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</si>
  <si>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</si>
  <si>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</si>
  <si>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</si>
  <si>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</si>
  <si>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</si>
  <si>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</si>
  <si>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</si>
  <si>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</si>
  <si>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</si>
  <si>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</si>
  <si>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</si>
  <si>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</si>
  <si>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</si>
  <si>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</si>
  <si>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</si>
  <si>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</si>
  <si>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</si>
  <si>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</si>
  <si>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</si>
  <si>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</si>
  <si>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</si>
  <si>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</si>
  <si>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</si>
  <si>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</si>
  <si>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</si>
  <si>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</si>
  <si>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</si>
  <si>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</si>
  <si>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</si>
  <si>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</si>
  <si>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</si>
  <si>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</si>
  <si>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</si>
  <si>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</si>
  <si>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</si>
  <si>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</si>
  <si>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</si>
  <si>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</si>
  <si>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</si>
  <si>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</si>
  <si>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</si>
  <si>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</si>
  <si>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</si>
  <si>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</si>
  <si>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</si>
  <si>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</si>
  <si>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</si>
  <si>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</si>
  <si>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</si>
  <si>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</si>
  <si>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</si>
  <si>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</si>
  <si>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</si>
  <si>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</si>
  <si>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</si>
  <si>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</si>
  <si>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</si>
  <si>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</si>
  <si>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</si>
  <si>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</si>
  <si>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</si>
  <si>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</si>
  <si>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</si>
  <si>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</si>
  <si>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</si>
  <si>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</si>
  <si>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</si>
  <si>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</si>
  <si>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</si>
  <si>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</si>
  <si>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</si>
  <si>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</si>
  <si>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</si>
  <si>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</si>
  <si>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</si>
  <si>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</si>
  <si>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</si>
  <si>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</si>
  <si>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</si>
  <si>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</si>
  <si>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</si>
  <si>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</si>
  <si>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</si>
  <si>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</si>
  <si>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</si>
  <si>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</si>
  <si>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</si>
  <si>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</si>
  <si>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</si>
  <si>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</si>
  <si>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</si>
  <si>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</si>
  <si>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</si>
  <si>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</si>
  <si>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</si>
  <si>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</si>
  <si>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</si>
  <si>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</si>
  <si>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</si>
  <si>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</si>
  <si>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</si>
  <si>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</si>
  <si>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</si>
  <si>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</si>
  <si>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</si>
  <si>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</si>
  <si>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</si>
  <si>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</si>
  <si>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</si>
  <si>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</si>
  <si>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</si>
  <si>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</si>
  <si>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</si>
  <si>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</si>
  <si>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</si>
  <si>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</si>
  <si>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</si>
  <si>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</si>
  <si>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</si>
  <si>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</si>
  <si>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</si>
  <si>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</si>
  <si>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</si>
  <si>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</si>
  <si>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</si>
  <si>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</si>
  <si>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</si>
  <si>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</si>
  <si>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</si>
  <si>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</si>
  <si>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</si>
  <si>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</si>
  <si>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</si>
  <si>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</si>
  <si>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</si>
  <si>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</si>
  <si>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</si>
  <si>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</si>
  <si>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</si>
  <si>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</si>
  <si>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</si>
  <si>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</si>
  <si>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</si>
  <si>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</si>
  <si>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</si>
  <si>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</si>
  <si>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</si>
  <si>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</si>
  <si>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</si>
  <si>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</si>
  <si>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</si>
  <si>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</si>
  <si>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</si>
  <si>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</si>
  <si>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</si>
  <si>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</si>
  <si>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</si>
  <si>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</si>
  <si>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</si>
  <si>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</si>
  <si>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</si>
  <si>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</si>
  <si>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</si>
  <si>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</si>
  <si>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</si>
  <si>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</si>
  <si>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</si>
  <si>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</si>
  <si>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</si>
  <si>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</si>
  <si>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</si>
  <si>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</si>
  <si>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</si>
  <si>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</si>
  <si>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</si>
  <si>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</si>
  <si>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</si>
  <si>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</si>
  <si>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</si>
  <si>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</si>
  <si>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</si>
  <si>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</si>
  <si>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</si>
  <si>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</si>
  <si>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</si>
  <si>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</si>
  <si>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</si>
  <si>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</si>
  <si>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</si>
  <si>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</si>
  <si>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</si>
  <si>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</si>
  <si>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</si>
  <si>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</si>
  <si>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</si>
  <si>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</si>
  <si>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</si>
  <si>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</si>
  <si>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</si>
  <si>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</si>
  <si>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</si>
  <si>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</si>
  <si>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</si>
  <si>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</si>
  <si>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</si>
  <si>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</si>
  <si>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</si>
  <si>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</si>
  <si>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</si>
  <si>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</si>
  <si>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</si>
  <si>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</si>
  <si>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</si>
  <si>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</si>
  <si>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</si>
  <si>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</si>
  <si>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</si>
  <si>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</si>
  <si>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</si>
  <si>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</si>
  <si>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</si>
  <si>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</si>
  <si>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</si>
  <si>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</si>
  <si>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</si>
  <si>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</si>
  <si>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</si>
  <si>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</si>
  <si>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</si>
  <si>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</si>
  <si>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</si>
  <si>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</si>
  <si>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</si>
  <si>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</si>
  <si>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</si>
  <si>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</si>
  <si>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</si>
  <si>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</si>
  <si>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</si>
  <si>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</si>
  <si>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</si>
  <si>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</si>
  <si>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</si>
  <si>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</si>
  <si>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</si>
  <si>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</si>
  <si>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</si>
  <si>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</si>
  <si>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</si>
  <si>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</si>
  <si>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</si>
  <si>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</si>
  <si>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</si>
  <si>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</si>
  <si>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</si>
  <si>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</si>
  <si>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</si>
  <si>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</si>
  <si>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</si>
  <si>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</si>
  <si>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</si>
  <si>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</si>
  <si>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</si>
  <si>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</si>
  <si>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</si>
  <si>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</si>
  <si>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</si>
  <si>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</si>
  <si>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</si>
  <si>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</si>
  <si>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</si>
  <si>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</si>
  <si>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</si>
  <si>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</si>
  <si>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</si>
  <si>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</si>
  <si>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</si>
  <si>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</si>
  <si>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</si>
  <si>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</si>
  <si>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</si>
  <si>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</si>
  <si>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</si>
  <si>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</si>
  <si>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</si>
  <si>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</si>
  <si>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</si>
  <si>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</si>
  <si>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</si>
  <si>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</si>
  <si>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</si>
  <si>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</si>
  <si>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</si>
  <si>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</si>
  <si>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</si>
  <si>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</si>
  <si>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</si>
  <si>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</si>
  <si>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</si>
  <si>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</si>
  <si>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</si>
  <si>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</si>
  <si>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</si>
  <si>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</si>
  <si>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</si>
  <si>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</si>
  <si>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</si>
  <si>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</si>
  <si>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</si>
  <si>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</si>
  <si>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</si>
  <si>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</si>
  <si>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</si>
  <si>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</si>
  <si>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</si>
  <si>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</si>
  <si>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</si>
  <si>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</si>
  <si>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</si>
  <si>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</si>
  <si>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</si>
  <si>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</si>
  <si>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</si>
  <si>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</si>
  <si>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</si>
  <si>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</si>
  <si>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</si>
  <si>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</si>
  <si>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</si>
  <si>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</si>
  <si>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</si>
  <si>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</si>
  <si>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</si>
  <si>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</si>
  <si>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</si>
  <si>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</si>
  <si>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</si>
  <si>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</si>
  <si>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</si>
  <si>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</si>
  <si>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</si>
  <si>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</si>
  <si>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</si>
  <si>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</si>
  <si>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</si>
  <si>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</si>
  <si>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</si>
  <si>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</si>
  <si>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</si>
  <si>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</si>
  <si>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</si>
  <si>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</si>
  <si>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</si>
  <si>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</si>
  <si>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</si>
  <si>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</si>
  <si>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</si>
  <si>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</si>
  <si>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</si>
  <si>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</si>
  <si>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</si>
  <si>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</si>
  <si>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</si>
  <si>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</si>
  <si>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</si>
  <si>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</si>
  <si>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</si>
  <si>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</si>
  <si>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</si>
  <si>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</si>
  <si>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</si>
  <si>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</si>
  <si>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</si>
  <si>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</si>
  <si>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</si>
  <si>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</si>
  <si>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</si>
  <si>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</si>
  <si>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</si>
  <si>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</si>
  <si>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</si>
  <si>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</si>
  <si>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</si>
  <si>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</si>
  <si>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</si>
  <si>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</si>
  <si>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</si>
  <si>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</si>
  <si>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</si>
  <si>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</si>
  <si>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</si>
  <si>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</si>
  <si>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</si>
  <si>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</si>
  <si>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</si>
  <si>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</si>
  <si>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</si>
  <si>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</si>
  <si>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</si>
  <si>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</si>
  <si>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</si>
  <si>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</si>
  <si>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</si>
  <si>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</si>
  <si>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</si>
  <si>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</si>
  <si>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</si>
  <si>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</si>
  <si>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</si>
  <si>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</si>
  <si>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</si>
  <si>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</si>
  <si>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</si>
  <si>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</si>
  <si>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</si>
  <si>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</si>
  <si>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</si>
  <si>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</si>
  <si>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</si>
  <si>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</si>
  <si>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</si>
  <si>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</si>
  <si>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</si>
  <si>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</si>
  <si>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</si>
  <si>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</si>
  <si>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</si>
  <si>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</si>
  <si>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</si>
  <si>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</si>
  <si>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</si>
  <si>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</si>
  <si>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</si>
  <si>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</si>
  <si>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</si>
  <si>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</si>
  <si>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</si>
  <si>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</si>
  <si>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</si>
  <si>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</si>
  <si>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</si>
  <si>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</si>
  <si>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</si>
  <si>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</si>
  <si>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</si>
  <si>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</si>
  <si>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</si>
  <si>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</si>
  <si>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</si>
  <si>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</si>
  <si>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</si>
  <si>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</si>
  <si>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</si>
  <si>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</si>
  <si>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</si>
  <si>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</si>
  <si>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</si>
  <si>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</si>
  <si>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</si>
  <si>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</si>
  <si>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</si>
  <si>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</si>
  <si>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</si>
  <si>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</si>
  <si>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</si>
  <si>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</si>
  <si>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</si>
  <si>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</si>
  <si>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</si>
  <si>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</si>
  <si>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</si>
  <si>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</si>
  <si>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</si>
  <si>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</si>
  <si>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</si>
  <si>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</si>
  <si>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</si>
  <si>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</si>
  <si>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</si>
  <si>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</si>
  <si>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</si>
  <si>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</si>
  <si>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</si>
  <si>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</si>
  <si>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</si>
  <si>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</si>
  <si>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</si>
  <si>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</si>
  <si>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</si>
  <si>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</si>
  <si>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</si>
  <si>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</si>
  <si>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</si>
  <si>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</si>
  <si>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</si>
  <si>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</si>
  <si>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</si>
  <si>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</si>
  <si>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</si>
  <si>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</si>
  <si>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</si>
  <si>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</si>
  <si>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</si>
  <si>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</si>
  <si>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</si>
  <si>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</si>
  <si>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</si>
  <si>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</si>
  <si>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</si>
  <si>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</si>
  <si>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</si>
  <si>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</si>
  <si>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</si>
  <si>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</si>
  <si>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</si>
  <si>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</si>
  <si>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</si>
  <si>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</si>
  <si>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</si>
  <si>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</si>
  <si>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</si>
  <si>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</si>
  <si>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</si>
  <si>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</si>
  <si>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</si>
  <si>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</si>
  <si>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</si>
  <si>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</si>
  <si>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</si>
  <si>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</si>
  <si>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</si>
  <si>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</si>
  <si>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</si>
  <si>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</si>
  <si>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</si>
  <si>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</si>
  <si>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</si>
  <si>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</si>
  <si>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</si>
  <si>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</si>
  <si>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</si>
  <si>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</si>
  <si>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</si>
  <si>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</si>
  <si>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</si>
  <si>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</si>
  <si>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</si>
  <si>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</si>
  <si>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</si>
  <si>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</si>
  <si>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</si>
  <si>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</si>
  <si>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</si>
  <si>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</si>
  <si>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</si>
  <si>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</si>
  <si>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</si>
  <si>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</si>
  <si>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</si>
  <si>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</si>
  <si>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</si>
  <si>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</si>
  <si>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</si>
  <si>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</si>
  <si>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</si>
  <si>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</si>
  <si>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</si>
  <si>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</si>
  <si>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</si>
  <si>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</si>
  <si>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</si>
  <si>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</si>
  <si>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</si>
  <si>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</si>
  <si>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</si>
  <si>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</si>
  <si>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</si>
  <si>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</si>
  <si>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</si>
  <si>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</si>
  <si>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</si>
  <si>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</si>
  <si>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</si>
  <si>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</si>
  <si>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</si>
  <si>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</si>
  <si>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</si>
  <si>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</si>
  <si>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</si>
  <si>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</si>
  <si>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</si>
  <si>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</si>
  <si>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</si>
  <si>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</si>
  <si>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</si>
  <si>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</si>
  <si>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</si>
  <si>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</si>
  <si>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</si>
  <si>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</si>
  <si>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</si>
  <si>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</si>
  <si>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</si>
  <si>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</si>
  <si>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</si>
  <si>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</si>
  <si>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</si>
  <si>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</si>
  <si>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</si>
  <si>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</si>
  <si>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</si>
  <si>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</si>
  <si>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</si>
  <si>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</si>
  <si>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</si>
  <si>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</si>
  <si>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</si>
  <si>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</si>
  <si>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</si>
  <si>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</si>
  <si>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</si>
  <si>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</si>
  <si>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</si>
  <si>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</si>
  <si>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</si>
  <si>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</si>
  <si>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</si>
  <si>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</si>
  <si>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</si>
  <si>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</si>
  <si>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</si>
  <si>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</si>
  <si>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</si>
  <si>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</si>
  <si>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</si>
  <si>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</si>
  <si>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</si>
  <si>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</si>
  <si>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</si>
  <si>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</si>
  <si>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</si>
  <si>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</si>
  <si>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</si>
  <si>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</si>
  <si>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</si>
  <si>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</si>
  <si>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</si>
  <si>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</si>
  <si>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</si>
  <si>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</si>
  <si>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</si>
  <si>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</si>
  <si>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</si>
  <si>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</si>
  <si>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</si>
  <si>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</si>
  <si>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</si>
  <si>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</si>
  <si>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</si>
  <si>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</si>
  <si>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</si>
  <si>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</si>
  <si>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</si>
  <si>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</si>
  <si>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</si>
  <si>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</si>
  <si>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</si>
  <si>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</si>
  <si>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</si>
  <si>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</si>
  <si>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</si>
  <si>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</si>
  <si>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</si>
  <si>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</si>
  <si>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</si>
  <si>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</si>
  <si>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</si>
  <si>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</si>
  <si>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</si>
  <si>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</si>
  <si>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</si>
  <si>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</si>
  <si>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</si>
  <si>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</si>
  <si>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</si>
  <si>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</si>
  <si>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</si>
  <si>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</si>
  <si>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</si>
  <si>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</si>
  <si>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</si>
  <si>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</si>
  <si>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</si>
  <si>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</si>
  <si>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</si>
  <si>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</si>
  <si>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</si>
  <si>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</si>
  <si>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</si>
  <si>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</si>
  <si>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</si>
  <si>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</si>
  <si>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</si>
  <si>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</si>
  <si>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</si>
  <si>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</si>
  <si>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</si>
  <si>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</si>
  <si>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</si>
  <si>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</si>
  <si>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</si>
  <si>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</si>
  <si>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</si>
  <si>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</si>
  <si>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</si>
  <si>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</si>
  <si>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</si>
  <si>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</si>
  <si>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</si>
  <si>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</si>
  <si>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</si>
  <si>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</si>
  <si>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</si>
  <si>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</si>
  <si>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</si>
  <si>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</si>
  <si>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</si>
  <si>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</si>
  <si>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</si>
  <si>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</si>
  <si>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</si>
  <si>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</si>
  <si>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</si>
  <si>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</si>
  <si>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</si>
  <si>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</si>
  <si>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</si>
  <si>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</si>
  <si>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</si>
  <si>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</si>
  <si>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</si>
  <si>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</si>
  <si>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</si>
  <si>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</si>
  <si>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</si>
  <si>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</si>
  <si>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</si>
  <si>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</si>
  <si>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</si>
  <si>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</si>
  <si>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</si>
  <si>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</si>
  <si>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</si>
  <si>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</si>
  <si>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</si>
  <si>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</si>
  <si>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</si>
  <si>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</si>
  <si>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</si>
  <si>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</si>
  <si>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</si>
  <si>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</si>
  <si>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</si>
  <si>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</si>
  <si>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</si>
  <si>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</si>
  <si>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</si>
  <si>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</si>
  <si>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</si>
  <si>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</si>
  <si>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</si>
  <si>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</si>
  <si>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</si>
  <si>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</si>
  <si>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</si>
  <si>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</si>
  <si>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</si>
  <si>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</si>
  <si>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</si>
  <si>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</si>
  <si>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</si>
  <si>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</si>
  <si>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</si>
  <si>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</si>
  <si>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</si>
  <si>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</si>
  <si>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</si>
  <si>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</si>
  <si>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</si>
  <si>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</si>
  <si>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</si>
  <si>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</si>
  <si>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</si>
  <si>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</si>
  <si>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</si>
  <si>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</si>
  <si>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</si>
  <si>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</si>
  <si>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</si>
  <si>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</si>
  <si>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</si>
  <si>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</si>
  <si>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</si>
  <si>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</si>
  <si>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</si>
  <si>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</si>
  <si>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</si>
  <si>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</si>
  <si>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</si>
  <si>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</si>
  <si>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</si>
  <si>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</si>
  <si>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</si>
  <si>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</si>
  <si>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</si>
  <si>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</si>
  <si>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</si>
  <si>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</si>
  <si>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</si>
  <si>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</si>
  <si>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</si>
  <si>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</si>
  <si>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</si>
  <si>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</si>
  <si>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</si>
  <si>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</si>
  <si>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</si>
  <si>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</si>
  <si>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</si>
  <si>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</si>
  <si>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</si>
  <si>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</si>
  <si>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</si>
  <si>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</si>
  <si>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</si>
  <si>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</si>
  <si>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</si>
  <si>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</si>
  <si>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</si>
  <si>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</si>
  <si>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</si>
  <si>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</si>
  <si>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</si>
  <si>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</si>
  <si>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</si>
  <si>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</si>
  <si>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</si>
  <si>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</si>
  <si>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</si>
  <si>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</si>
  <si>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</si>
  <si>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</si>
  <si>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</si>
  <si>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</si>
  <si>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</si>
  <si>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</si>
  <si>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</si>
  <si>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</si>
  <si>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</si>
  <si>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</si>
  <si>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</si>
  <si>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</si>
  <si>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</si>
  <si>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</si>
  <si>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</si>
  <si>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</si>
  <si>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</si>
  <si>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</si>
  <si>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</si>
  <si>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</si>
  <si>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</si>
  <si>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</si>
  <si>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</si>
  <si>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</si>
  <si>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</si>
  <si>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</si>
  <si>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</si>
  <si>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</si>
  <si>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</si>
  <si>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</si>
  <si>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</si>
  <si>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</si>
  <si>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</si>
  <si>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</si>
  <si>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</si>
  <si>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</si>
  <si>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</si>
  <si>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</si>
  <si>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</si>
  <si>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</si>
  <si>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</si>
  <si>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</si>
  <si>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</si>
  <si>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</si>
  <si>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</si>
  <si>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</si>
  <si>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</si>
  <si>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</si>
  <si>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</si>
  <si>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</si>
  <si>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</si>
  <si>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</si>
  <si>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</si>
  <si>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</si>
  <si>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</si>
  <si>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</si>
  <si>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</si>
  <si>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</si>
  <si>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</si>
  <si>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</si>
  <si>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</si>
  <si>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</si>
  <si>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</si>
  <si>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</si>
  <si>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</si>
  <si>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</si>
  <si>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</si>
  <si>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</si>
  <si>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</si>
  <si>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</si>
  <si>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</si>
  <si>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</si>
  <si>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</si>
  <si>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</si>
  <si>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</si>
  <si>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</si>
  <si>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</si>
  <si>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</si>
  <si>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</si>
  <si>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</si>
  <si>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</si>
  <si>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</si>
  <si>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</si>
  <si>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</si>
  <si>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</si>
  <si>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</si>
  <si>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</si>
  <si>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</si>
  <si>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</si>
  <si>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</si>
  <si>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</si>
  <si>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</si>
  <si>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</si>
  <si>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</si>
  <si>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</si>
  <si>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</si>
  <si>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</si>
  <si>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</si>
  <si>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</si>
  <si>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</si>
  <si>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</si>
  <si>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</si>
  <si>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</si>
  <si>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</si>
  <si>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</si>
  <si>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</si>
  <si>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</si>
  <si>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</si>
  <si>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</si>
  <si>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</si>
  <si>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</si>
  <si>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</si>
  <si>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</si>
  <si>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</si>
  <si>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</si>
  <si>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</si>
  <si>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</si>
  <si>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</si>
  <si>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</si>
  <si>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</si>
  <si>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</si>
  <si>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</si>
  <si>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</si>
  <si>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</si>
  <si>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</si>
  <si>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</si>
  <si>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</si>
  <si>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</si>
  <si>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</si>
  <si>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</si>
  <si>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</si>
  <si>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</si>
  <si>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</si>
  <si>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</si>
  <si>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</si>
  <si>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</si>
  <si>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</si>
  <si>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</si>
  <si>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</si>
  <si>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</si>
  <si>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</si>
  <si>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</si>
  <si>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</si>
  <si>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</si>
  <si>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</si>
  <si>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</si>
  <si>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</si>
  <si>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</si>
  <si>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</si>
  <si>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</si>
  <si>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</si>
  <si>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</si>
  <si>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</si>
  <si>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</si>
  <si>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</si>
  <si>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</si>
  <si>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</si>
  <si>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</si>
  <si>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</si>
  <si>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</si>
  <si>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</si>
  <si>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</si>
  <si>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</si>
  <si>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</si>
  <si>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</si>
  <si>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</si>
  <si>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</si>
  <si>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</si>
  <si>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</si>
  <si>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</si>
  <si>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</si>
  <si>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</si>
  <si>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</si>
  <si>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</si>
  <si>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</si>
  <si>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</si>
  <si>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</si>
  <si>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</si>
  <si>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</si>
  <si>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</si>
  <si>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</si>
  <si>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</si>
  <si>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</si>
  <si>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</si>
  <si>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</si>
  <si>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</si>
  <si>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</si>
  <si>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</si>
  <si>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</si>
  <si>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</si>
  <si>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</si>
  <si>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</si>
  <si>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</si>
  <si>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</si>
  <si>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</si>
  <si>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</si>
  <si>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</si>
  <si>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</si>
  <si>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</si>
  <si>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</si>
  <si>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</si>
  <si>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</si>
  <si>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</si>
  <si>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</si>
  <si>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</si>
  <si>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</si>
  <si>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</si>
  <si>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</si>
  <si>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</si>
  <si>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</si>
  <si>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</si>
  <si>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</si>
  <si>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</si>
  <si>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</si>
  <si>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</si>
  <si>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</si>
  <si>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</si>
  <si>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</si>
  <si>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</si>
  <si>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</si>
  <si>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</si>
  <si>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</si>
  <si>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</si>
  <si>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</si>
  <si>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</si>
  <si>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</si>
  <si>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</si>
  <si>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</si>
  <si>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</si>
  <si>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</si>
  <si>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</si>
  <si>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</si>
  <si>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</si>
  <si>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</si>
  <si>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</si>
  <si>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</si>
  <si>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</si>
  <si>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</si>
  <si>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</si>
  <si>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</si>
  <si>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</si>
  <si>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</si>
  <si>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</si>
  <si>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</si>
  <si>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</si>
  <si>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</si>
  <si>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</si>
  <si>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</si>
  <si>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</si>
  <si>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</si>
  <si>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</si>
  <si>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</si>
  <si>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</si>
  <si>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</si>
  <si>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</si>
  <si>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</si>
  <si>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</si>
  <si>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</si>
  <si>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</si>
  <si>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</si>
  <si>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</si>
  <si>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</si>
  <si>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</si>
  <si>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</si>
  <si>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</si>
  <si>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</si>
  <si>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</si>
  <si>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</si>
  <si>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</si>
  <si>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</si>
  <si>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</si>
  <si>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</si>
  <si>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</si>
  <si>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</si>
  <si>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</si>
  <si>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</si>
  <si>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</si>
  <si>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</si>
  <si>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</si>
  <si>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</si>
  <si>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</si>
  <si>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</si>
  <si>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</si>
  <si>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</si>
  <si>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</si>
  <si>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</si>
  <si>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</si>
  <si>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</si>
  <si>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</si>
  <si>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</si>
  <si>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</si>
  <si>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</si>
  <si>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</si>
  <si>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</si>
  <si>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</si>
  <si>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</si>
  <si>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</si>
  <si>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</si>
  <si>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</si>
  <si>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</si>
  <si>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</si>
  <si>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</si>
  <si>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</si>
  <si>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</si>
  <si>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</si>
  <si>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</si>
  <si>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</si>
  <si>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</si>
  <si>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</si>
  <si>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</si>
  <si>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</si>
  <si>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</si>
  <si>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</si>
  <si>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</si>
  <si>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</si>
  <si>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</si>
  <si>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</si>
  <si>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</si>
  <si>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</si>
  <si>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</si>
  <si>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</si>
  <si>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</si>
  <si>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</si>
  <si>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</si>
  <si>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</si>
  <si>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</si>
  <si>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</si>
  <si>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</si>
  <si>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</si>
  <si>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</si>
  <si>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</si>
  <si>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</si>
  <si>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</si>
  <si>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</si>
  <si>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</si>
  <si>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</si>
  <si>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</si>
  <si>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</si>
  <si>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</si>
  <si>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</si>
  <si>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</si>
  <si>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</si>
  <si>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</si>
  <si>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</si>
  <si>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</si>
  <si>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</si>
  <si>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</si>
  <si>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</si>
  <si>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</si>
  <si>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</si>
  <si>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</si>
  <si>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</si>
  <si>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</si>
  <si>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</si>
  <si>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</si>
  <si>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</si>
  <si>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</si>
  <si>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</si>
  <si>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</si>
  <si>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</si>
  <si>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</si>
  <si>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</si>
  <si>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</si>
  <si>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</si>
  <si>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</si>
  <si>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</si>
  <si>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</si>
  <si>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</si>
  <si>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</si>
  <si>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</si>
  <si>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</si>
  <si>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</si>
  <si>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</si>
  <si>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</si>
  <si>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</si>
  <si>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</si>
  <si>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</si>
  <si>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</si>
  <si>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</si>
  <si>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</si>
  <si>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</si>
  <si>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</si>
  <si>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</si>
  <si>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</si>
  <si>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</si>
  <si>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</si>
  <si>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</si>
  <si>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</si>
  <si>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</si>
  <si>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</si>
  <si>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</si>
  <si>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</si>
  <si>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</si>
  <si>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</si>
  <si>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</si>
  <si>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</si>
  <si>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</si>
  <si>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</si>
  <si>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</si>
  <si>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</si>
  <si>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</si>
  <si>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</si>
  <si>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</si>
  <si>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</si>
  <si>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</si>
  <si>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</si>
  <si>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</si>
  <si>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</si>
  <si>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</si>
  <si>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</si>
  <si>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</si>
  <si>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</si>
  <si>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</si>
  <si>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</si>
  <si>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</si>
  <si>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</si>
  <si>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</si>
  <si>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</si>
  <si>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</si>
  <si>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</si>
  <si>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</si>
  <si>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</si>
  <si>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</si>
  <si>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</si>
  <si>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</si>
  <si>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</si>
  <si>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</si>
  <si>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</si>
  <si>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</si>
  <si>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</si>
  <si>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</si>
  <si>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</si>
  <si>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</si>
  <si>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</si>
  <si>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</si>
  <si>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</si>
  <si>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</si>
  <si>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</si>
  <si>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</si>
  <si>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</si>
  <si>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</si>
  <si>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</si>
  <si>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</si>
  <si>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</si>
  <si>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</si>
  <si>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</si>
  <si>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</si>
  <si>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</si>
  <si>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</si>
  <si>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</si>
  <si>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</si>
  <si>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</si>
  <si>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</si>
  <si>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</si>
  <si>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</si>
  <si>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</si>
  <si>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</si>
  <si>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</si>
  <si>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</si>
  <si>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</si>
  <si>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</si>
  <si>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</si>
  <si>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</si>
  <si>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</si>
  <si>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</si>
  <si>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</si>
  <si>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</si>
  <si>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</si>
  <si>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</si>
  <si>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</si>
  <si>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</si>
  <si>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</si>
  <si>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</si>
  <si>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</si>
  <si>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</si>
  <si>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</si>
  <si>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</si>
  <si>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</si>
  <si>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</si>
  <si>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</si>
  <si>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</si>
  <si>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</si>
  <si>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</si>
  <si>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</si>
  <si>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</si>
  <si>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</si>
  <si>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</si>
  <si>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</si>
  <si>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</si>
  <si>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</si>
  <si>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</si>
  <si>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</si>
  <si>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</si>
  <si>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</si>
  <si>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</si>
  <si>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</si>
  <si>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</si>
  <si>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</si>
  <si>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</si>
  <si>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</si>
  <si>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</si>
  <si>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</si>
  <si>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</si>
  <si>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</si>
  <si>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</si>
  <si>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</si>
  <si>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</si>
  <si>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</si>
  <si>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</si>
  <si>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</si>
  <si>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</si>
  <si>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</si>
  <si>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</si>
  <si>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</si>
  <si>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</si>
  <si>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</si>
  <si>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</si>
  <si>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</si>
  <si>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</si>
  <si>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</si>
  <si>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</si>
  <si>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</si>
  <si>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</si>
  <si>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</si>
  <si>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</si>
  <si>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</si>
  <si>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</si>
  <si>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</si>
  <si>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</si>
  <si>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</si>
  <si>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</si>
  <si>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</si>
  <si>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</si>
  <si>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</si>
  <si>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</si>
  <si>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</si>
  <si>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</si>
  <si>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</si>
  <si>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</si>
  <si>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</si>
  <si>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</si>
  <si>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</si>
  <si>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</si>
  <si>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</si>
  <si>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</si>
  <si>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</si>
  <si>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</si>
  <si>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</si>
  <si>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</si>
  <si>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</si>
  <si>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</si>
  <si>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</si>
  <si>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</si>
  <si>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</si>
  <si>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</si>
  <si>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</si>
  <si>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</si>
  <si>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</si>
  <si>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</si>
  <si>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</si>
  <si>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</si>
  <si>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</si>
  <si>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</si>
  <si>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</si>
  <si>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</si>
  <si>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</si>
  <si>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</si>
  <si>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</si>
  <si>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</si>
  <si>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</si>
  <si>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</si>
  <si>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</si>
  <si>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</si>
  <si>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</si>
  <si>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</si>
  <si>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</si>
  <si>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</si>
  <si>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</si>
  <si>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</si>
  <si>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</si>
  <si>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</si>
  <si>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</si>
  <si>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</si>
  <si>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</si>
  <si>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</si>
  <si>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</si>
  <si>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</si>
  <si>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</si>
  <si>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</si>
  <si>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</si>
  <si>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</si>
  <si>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</si>
  <si>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</si>
  <si>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</si>
  <si>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</si>
  <si>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</si>
  <si>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</si>
  <si>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</si>
  <si>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</si>
  <si>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</si>
  <si>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</si>
  <si>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</si>
  <si>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</si>
  <si>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</si>
  <si>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</si>
  <si>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</si>
  <si>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</si>
  <si>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</si>
  <si>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</si>
  <si>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</si>
  <si>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</si>
  <si>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</si>
  <si>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</si>
  <si>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</si>
  <si>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</si>
  <si>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</si>
  <si>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</si>
  <si>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</si>
  <si>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</si>
  <si>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</si>
  <si>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</si>
  <si>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</si>
  <si>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</si>
  <si>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</si>
  <si>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</si>
  <si>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</si>
  <si>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</si>
  <si>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</si>
  <si>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</si>
  <si>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</si>
  <si>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</si>
  <si>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</si>
  <si>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</si>
  <si>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</si>
  <si>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</si>
  <si>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</si>
  <si>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</si>
  <si>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</si>
  <si>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</si>
  <si>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</si>
  <si>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</si>
  <si>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</si>
  <si>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</si>
  <si>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</si>
  <si>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</si>
  <si>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</si>
  <si>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</si>
  <si>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</si>
  <si>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</si>
  <si>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</si>
  <si>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</si>
  <si>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</si>
  <si>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</si>
  <si>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</si>
  <si>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</si>
  <si>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</si>
  <si>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</si>
  <si>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</si>
  <si>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</si>
  <si>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</si>
  <si>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</si>
  <si>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</si>
  <si>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</si>
  <si>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</si>
  <si>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</si>
  <si>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</si>
  <si>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</si>
  <si>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</si>
  <si>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</si>
  <si>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</si>
  <si>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</si>
  <si>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</si>
  <si>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</si>
  <si>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</si>
  <si>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</si>
  <si>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</si>
  <si>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</si>
  <si>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</si>
  <si>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</si>
  <si>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</si>
  <si>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</si>
  <si>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</si>
  <si>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</si>
  <si>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</si>
  <si>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</si>
  <si>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</si>
  <si>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</si>
  <si>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</si>
  <si>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</si>
  <si>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</si>
  <si>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</si>
  <si>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</si>
  <si>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</si>
  <si>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</si>
  <si>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</si>
  <si>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</si>
  <si>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</si>
  <si>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</si>
  <si>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</si>
  <si>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</si>
  <si>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</si>
  <si>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</si>
  <si>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</si>
  <si>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</si>
  <si>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</si>
  <si>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</si>
  <si>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</si>
  <si>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</si>
  <si>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</si>
  <si>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</si>
  <si>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</si>
  <si>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</si>
  <si>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</si>
  <si>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</si>
  <si>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</si>
  <si>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</si>
  <si>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</si>
  <si>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</si>
  <si>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</si>
  <si>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</si>
  <si>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</si>
  <si>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</si>
  <si>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</si>
  <si>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</si>
  <si>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</si>
  <si>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</si>
  <si>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</si>
  <si>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</si>
  <si>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</si>
  <si>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</si>
  <si>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</si>
  <si>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</si>
  <si>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</si>
  <si>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</si>
  <si>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</si>
  <si>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</si>
  <si>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</si>
  <si>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</si>
  <si>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</si>
  <si>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</si>
  <si>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</si>
  <si>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</si>
  <si>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</si>
  <si>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</si>
  <si>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</si>
  <si>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</si>
  <si>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</si>
  <si>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</si>
  <si>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</si>
  <si>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</si>
  <si>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</si>
  <si>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</si>
  <si>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</si>
  <si>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</si>
  <si>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</si>
  <si>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</si>
  <si>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</si>
  <si>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</si>
  <si>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</si>
  <si>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</si>
  <si>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</si>
  <si>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</si>
  <si>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</si>
  <si>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</si>
  <si>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</si>
  <si>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</si>
  <si>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</si>
  <si>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</si>
  <si>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</si>
  <si>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</si>
  <si>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</si>
  <si>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</si>
  <si>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</si>
  <si>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</si>
  <si>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</si>
  <si>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</si>
  <si>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</si>
  <si>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</si>
  <si>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</si>
  <si>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</si>
  <si>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</si>
  <si>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</si>
  <si>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</si>
  <si>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</si>
  <si>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</si>
  <si>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</si>
  <si>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</si>
  <si>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</si>
  <si>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</si>
  <si>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</si>
  <si>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</si>
  <si>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</si>
  <si>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</si>
  <si>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</si>
  <si>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</si>
  <si>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</si>
  <si>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</si>
  <si>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</si>
  <si>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</si>
  <si>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</si>
  <si>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</si>
  <si>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</si>
  <si>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</si>
  <si>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</si>
  <si>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</si>
  <si>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</si>
  <si>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</si>
  <si>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</si>
  <si>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</si>
  <si>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</si>
  <si>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</si>
  <si>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</si>
  <si>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</si>
  <si>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</si>
  <si>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</si>
  <si>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</si>
  <si>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</si>
  <si>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</si>
  <si>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</si>
  <si>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</si>
  <si>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</si>
  <si>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</si>
  <si>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</si>
  <si>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</si>
  <si>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</si>
  <si>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</si>
  <si>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</si>
  <si>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</si>
  <si>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</si>
  <si>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</si>
  <si>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</si>
  <si>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</si>
  <si>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</si>
  <si>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</si>
  <si>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</si>
  <si>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</si>
  <si>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</si>
  <si>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</si>
  <si>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</si>
  <si>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</si>
  <si>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</si>
  <si>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</si>
  <si>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</si>
  <si>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</si>
  <si>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</si>
  <si>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</si>
  <si>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</si>
  <si>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</si>
  <si>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</si>
  <si>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</si>
  <si>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</si>
  <si>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</si>
  <si>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</si>
  <si>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</si>
  <si>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</si>
  <si>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</si>
  <si>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</si>
  <si>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</si>
  <si>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</si>
  <si>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</si>
  <si>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</si>
  <si>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</si>
  <si>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</si>
  <si>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</si>
  <si>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</si>
  <si>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</si>
  <si>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</si>
  <si>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</si>
  <si>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</si>
  <si>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</si>
  <si>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</si>
  <si>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</si>
  <si>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</si>
  <si>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</si>
  <si>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</si>
  <si>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</si>
  <si>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</si>
  <si>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</si>
  <si>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</si>
  <si>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</si>
  <si>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</si>
  <si>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</si>
  <si>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</si>
  <si>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</si>
  <si>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</si>
  <si>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</si>
  <si>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</si>
  <si>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</si>
  <si>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</si>
  <si>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</si>
  <si>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</si>
  <si>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</si>
  <si>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</si>
  <si>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</si>
  <si>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</si>
  <si>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</si>
  <si>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</si>
  <si>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</si>
  <si>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</si>
  <si>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</si>
  <si>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</si>
  <si>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</si>
  <si>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</si>
  <si>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</si>
  <si>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</si>
  <si>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</si>
  <si>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</si>
  <si>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</si>
  <si>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</si>
  <si>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</si>
  <si>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</si>
  <si>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</si>
  <si>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</si>
  <si>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</si>
  <si>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</si>
  <si>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</si>
  <si>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</si>
  <si>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</si>
  <si>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</si>
  <si>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</si>
  <si>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</si>
  <si>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</si>
  <si>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</si>
  <si>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</si>
  <si>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</si>
  <si>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</si>
  <si>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</si>
  <si>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</si>
  <si>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</si>
  <si>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</si>
  <si>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</si>
  <si>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</si>
  <si>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</si>
  <si>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</si>
  <si>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</si>
  <si>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</si>
  <si>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</si>
  <si>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</si>
  <si>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</si>
  <si>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</si>
  <si>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</si>
  <si>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</si>
  <si>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</si>
  <si>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</si>
  <si>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</si>
  <si>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</si>
  <si>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</si>
  <si>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</si>
  <si>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</si>
  <si>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</si>
  <si>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</si>
  <si>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</si>
  <si>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</si>
  <si>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</si>
  <si>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</si>
  <si>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</si>
  <si>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</si>
  <si>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</si>
  <si>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</si>
  <si>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</si>
  <si>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</si>
  <si>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</si>
  <si>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</si>
  <si>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</si>
  <si>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</si>
  <si>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</si>
  <si>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</si>
  <si>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</si>
  <si>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</si>
  <si>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</si>
  <si>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</si>
  <si>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</si>
  <si>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</si>
  <si>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</si>
  <si>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</si>
  <si>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</si>
  <si>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</si>
  <si>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</si>
  <si>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</si>
  <si>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</si>
  <si>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</si>
  <si>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</si>
  <si>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</si>
  <si>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</si>
  <si>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</si>
  <si>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</si>
  <si>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</si>
  <si>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</si>
  <si>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</si>
  <si>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</si>
  <si>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</si>
  <si>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</si>
  <si>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</si>
  <si>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</si>
  <si>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</si>
  <si>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</si>
  <si>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</si>
  <si>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</si>
  <si>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</si>
  <si>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</si>
  <si>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</si>
  <si>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</si>
  <si>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</si>
  <si>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</si>
  <si>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</si>
  <si>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</si>
  <si>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</si>
  <si>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</si>
  <si>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</si>
  <si>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</si>
  <si>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</si>
  <si>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</si>
  <si>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</si>
  <si>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</si>
  <si>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</si>
  <si>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</si>
  <si>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</si>
  <si>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</si>
  <si>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</si>
  <si>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</si>
  <si>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</si>
  <si>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</si>
  <si>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</si>
  <si>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</si>
  <si>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</si>
  <si>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</si>
  <si>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</si>
  <si>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</si>
  <si>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</si>
  <si>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</si>
  <si>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</si>
  <si>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</si>
  <si>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</si>
  <si>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</si>
  <si>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</si>
  <si>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</si>
  <si>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</si>
  <si>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</si>
  <si>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</si>
  <si>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</si>
  <si>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</si>
  <si>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</si>
  <si>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</si>
  <si>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</si>
  <si>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</si>
  <si>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</si>
  <si>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</si>
  <si>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</si>
  <si>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</si>
  <si>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</si>
  <si>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</si>
  <si>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</si>
  <si>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</si>
  <si>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</si>
  <si>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</si>
  <si>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</si>
  <si>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</si>
  <si>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</si>
  <si>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</si>
  <si>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</si>
  <si>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</si>
  <si>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</si>
  <si>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</si>
  <si>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</si>
  <si>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</si>
  <si>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</si>
  <si>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</si>
  <si>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</si>
  <si>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</si>
  <si>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</si>
  <si>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</si>
  <si>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</si>
  <si>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</si>
  <si>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</si>
  <si>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</si>
  <si>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</si>
  <si>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</si>
  <si>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</si>
  <si>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</si>
  <si>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</si>
  <si>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</si>
  <si>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</si>
  <si>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</si>
  <si>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</si>
  <si>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</si>
  <si>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</si>
  <si>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</si>
  <si>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</si>
  <si>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</si>
  <si>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</si>
  <si>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</si>
  <si>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</si>
  <si>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</si>
  <si>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</si>
  <si>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</si>
  <si>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</si>
  <si>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</si>
  <si>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</si>
  <si>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</si>
  <si>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</si>
  <si>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</si>
  <si>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</si>
  <si>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</si>
  <si>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</si>
  <si>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</si>
  <si>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</si>
  <si>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</si>
  <si>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</si>
  <si>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</si>
  <si>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</si>
  <si>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</si>
  <si>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</si>
  <si>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</si>
  <si>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</si>
  <si>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</si>
  <si>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</si>
  <si>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</si>
  <si>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</si>
  <si>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</si>
  <si>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</si>
  <si>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</si>
  <si>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</si>
  <si>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</si>
  <si>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</si>
  <si>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</si>
  <si>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</si>
  <si>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</si>
  <si>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</si>
  <si>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</si>
  <si>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</si>
  <si>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</si>
  <si>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</si>
  <si>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</si>
  <si>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</si>
  <si>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</si>
  <si>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</si>
  <si>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</si>
  <si>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</si>
  <si>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</si>
  <si>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</si>
  <si>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</si>
  <si>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</si>
  <si>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</si>
  <si>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</si>
  <si>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</si>
  <si>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</si>
  <si>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</si>
  <si>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</si>
  <si>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</si>
  <si>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</si>
  <si>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</si>
  <si>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</si>
  <si>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</si>
  <si>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</si>
  <si>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</si>
  <si>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</si>
  <si>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</si>
  <si>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</si>
  <si>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</si>
  <si>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</si>
  <si>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</si>
  <si>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</si>
  <si>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</si>
  <si>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</si>
  <si>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</si>
  <si>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</si>
  <si>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</si>
  <si>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</si>
  <si>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</si>
  <si>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</si>
  <si>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</si>
  <si>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</si>
  <si>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</si>
  <si>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</si>
  <si>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</si>
  <si>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</si>
  <si>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</si>
  <si>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</si>
  <si>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</si>
  <si>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</si>
  <si>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</si>
  <si>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</si>
  <si>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</si>
  <si>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</si>
  <si>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</si>
  <si>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</si>
  <si>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</si>
  <si>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</si>
  <si>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</si>
  <si>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</si>
  <si>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</si>
  <si>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</si>
  <si>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</si>
  <si>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</si>
  <si>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</si>
  <si>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</si>
  <si>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</si>
  <si>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</si>
  <si>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</si>
  <si>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</si>
  <si>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</si>
  <si>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</si>
  <si>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</si>
  <si>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</si>
  <si>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</si>
  <si>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</si>
  <si>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</si>
  <si>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</si>
  <si>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</si>
  <si>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</si>
  <si>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</si>
  <si>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</si>
  <si>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</si>
  <si>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</si>
  <si>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</si>
  <si>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</si>
  <si>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</si>
  <si>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</si>
  <si>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</si>
  <si>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</si>
  <si>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</si>
  <si>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</si>
  <si>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</si>
  <si>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</si>
  <si>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</si>
  <si>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</si>
  <si>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</si>
  <si>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</si>
  <si>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</si>
  <si>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</si>
  <si>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</si>
  <si>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</si>
  <si>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</si>
  <si>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</si>
  <si>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</si>
  <si>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</si>
  <si>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</si>
  <si>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</si>
  <si>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</si>
  <si>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</si>
  <si>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</si>
  <si>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</si>
  <si>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</si>
  <si>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</si>
  <si>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</si>
  <si>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</si>
  <si>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</si>
  <si>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</si>
  <si>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</si>
  <si>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</si>
  <si>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</si>
  <si>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</si>
  <si>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</si>
  <si>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</si>
  <si>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</si>
  <si>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</si>
  <si>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</si>
  <si>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</si>
  <si>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</si>
  <si>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</si>
  <si>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</si>
  <si>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</si>
  <si>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</si>
  <si>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</si>
  <si>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</si>
  <si>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</si>
  <si>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</si>
  <si>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</si>
  <si>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</si>
  <si>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</si>
  <si>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</si>
  <si>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</si>
  <si>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</si>
  <si>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</si>
  <si>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</si>
  <si>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</si>
  <si>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</si>
  <si>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</si>
  <si>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</si>
  <si>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</si>
  <si>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</si>
  <si>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</si>
  <si>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</si>
  <si>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</si>
  <si>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</si>
  <si>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</si>
  <si>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</si>
  <si>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</si>
  <si>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</si>
  <si>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</si>
  <si>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</si>
  <si>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</si>
  <si>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</si>
  <si>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</si>
  <si>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</si>
  <si>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</si>
  <si>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</si>
  <si>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</si>
  <si>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</si>
  <si>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</si>
  <si>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</si>
  <si>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</si>
  <si>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</si>
  <si>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</si>
  <si>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</si>
  <si>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</si>
  <si>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</si>
  <si>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</si>
  <si>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</si>
  <si>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</si>
  <si>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</si>
  <si>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</si>
  <si>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</si>
  <si>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</si>
  <si>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</si>
  <si>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</si>
  <si>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</si>
  <si>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</si>
  <si>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</si>
  <si>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</si>
  <si>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</si>
  <si>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</si>
  <si>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</si>
  <si>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</si>
  <si>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</si>
  <si>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</si>
  <si>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</si>
  <si>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</si>
  <si>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</si>
  <si>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</si>
  <si>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</si>
  <si>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</si>
  <si>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</si>
  <si>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</si>
  <si>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</si>
  <si>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</si>
  <si>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</si>
  <si>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</si>
  <si>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</si>
  <si>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</si>
  <si>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</si>
  <si>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</si>
  <si>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</si>
  <si>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</si>
  <si>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</si>
  <si>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</si>
  <si>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</si>
  <si>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</si>
  <si>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</si>
  <si>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</si>
  <si>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</si>
  <si>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</si>
  <si>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</si>
  <si>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</si>
  <si>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</si>
  <si>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</si>
  <si>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</si>
  <si>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</si>
  <si>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</si>
  <si>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</si>
  <si>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</si>
  <si>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</si>
  <si>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</si>
  <si>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</si>
  <si>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</si>
  <si>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</si>
  <si>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</si>
  <si>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</si>
  <si>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</si>
  <si>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</si>
  <si>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</si>
  <si>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</si>
  <si>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</si>
  <si>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</si>
  <si>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</si>
  <si>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</si>
  <si>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</si>
  <si>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</si>
  <si>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</si>
  <si>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</si>
  <si>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</si>
  <si>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</si>
  <si>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</si>
  <si>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</si>
  <si>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</si>
  <si>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</si>
  <si>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</si>
  <si>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</si>
  <si>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</si>
  <si>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</si>
  <si>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</si>
  <si>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</si>
  <si>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</si>
  <si>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</si>
  <si>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</si>
  <si>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</si>
  <si>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</si>
  <si>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</si>
  <si>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</si>
  <si>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</si>
  <si>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</si>
  <si>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</si>
  <si>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</si>
  <si>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</si>
  <si>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</si>
  <si>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</si>
  <si>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</si>
  <si>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</si>
  <si>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</si>
  <si>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</si>
  <si>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</si>
  <si>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</si>
  <si>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</si>
  <si>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</si>
  <si>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</si>
  <si>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</si>
  <si>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</si>
  <si>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</si>
  <si>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</si>
  <si>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</si>
  <si>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</si>
  <si>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</si>
  <si>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</si>
  <si>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</si>
  <si>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</si>
  <si>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</si>
  <si>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</si>
  <si>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</si>
  <si>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</si>
  <si>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</si>
  <si>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</si>
  <si>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</si>
  <si>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</si>
  <si>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</si>
  <si>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</si>
  <si>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</si>
  <si>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</si>
  <si>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</si>
  <si>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</si>
  <si>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</si>
  <si>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</si>
  <si>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</si>
  <si>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</si>
  <si>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</si>
  <si>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</si>
  <si>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</si>
  <si>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</si>
  <si>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</si>
  <si>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</si>
  <si>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</si>
  <si>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</si>
  <si>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</si>
  <si>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</si>
  <si>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</si>
  <si>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</si>
  <si>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</si>
  <si>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</si>
  <si>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</si>
  <si>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</si>
  <si>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</si>
  <si>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</si>
  <si>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</si>
  <si>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</si>
  <si>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</si>
  <si>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</si>
  <si>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</si>
  <si>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</si>
  <si>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</si>
  <si>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</si>
  <si>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</si>
  <si>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</si>
  <si>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</si>
  <si>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</si>
  <si>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</si>
  <si>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</si>
  <si>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</si>
  <si>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</si>
  <si>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</si>
  <si>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</si>
  <si>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</si>
  <si>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</si>
  <si>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</si>
  <si>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</si>
  <si>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</si>
  <si>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</si>
  <si>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</si>
  <si>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</si>
  <si>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</si>
  <si>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</si>
  <si>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</si>
  <si>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</si>
  <si>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</si>
  <si>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</si>
  <si>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</si>
  <si>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</si>
  <si>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</si>
  <si>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</si>
  <si>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</si>
  <si>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</si>
  <si>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</si>
  <si>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</si>
  <si>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</si>
  <si>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</si>
  <si>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</si>
  <si>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</si>
  <si>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</si>
  <si>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</si>
  <si>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</si>
  <si>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</si>
  <si>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</si>
  <si>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</si>
  <si>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</si>
  <si>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</si>
  <si>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</si>
  <si>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</si>
  <si>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</si>
  <si>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</si>
  <si>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</si>
  <si>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</si>
  <si>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</si>
  <si>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</si>
  <si>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</si>
  <si>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</si>
  <si>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</si>
  <si>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</si>
  <si>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</si>
  <si>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</si>
  <si>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</si>
  <si>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</si>
  <si>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</si>
  <si>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</si>
  <si>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</si>
  <si>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</si>
  <si>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</si>
  <si>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</si>
  <si>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</si>
  <si>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</si>
  <si>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</si>
  <si>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</si>
  <si>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</si>
  <si>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</si>
  <si>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</si>
  <si>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</si>
  <si>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</si>
  <si>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</si>
  <si>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</si>
  <si>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</si>
  <si>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</si>
  <si>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</si>
  <si>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</si>
  <si>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</si>
  <si>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</si>
  <si>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</si>
  <si>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</si>
  <si>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</si>
  <si>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</si>
  <si>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</si>
  <si>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</si>
  <si>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</si>
  <si>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</si>
  <si>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</si>
  <si>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</si>
  <si>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</si>
  <si>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</si>
  <si>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</si>
  <si>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</si>
  <si>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</si>
  <si>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</si>
  <si>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</si>
  <si>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</si>
  <si>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</si>
  <si>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</si>
  <si>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</si>
  <si>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</si>
  <si>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</si>
  <si>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</si>
  <si>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</si>
  <si>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</si>
  <si>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</si>
  <si>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</si>
  <si>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</si>
  <si>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</si>
  <si>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</si>
  <si>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</si>
  <si>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</si>
  <si>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</si>
  <si>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</si>
  <si>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</si>
  <si>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</si>
  <si>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</si>
  <si>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</si>
  <si>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</si>
  <si>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</si>
  <si>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</si>
  <si>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</si>
  <si>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</si>
  <si>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</si>
  <si>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</si>
  <si>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</si>
  <si>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</si>
  <si>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</si>
  <si>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</si>
  <si>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</si>
  <si>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</si>
  <si>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</si>
  <si>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</si>
  <si>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</si>
  <si>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</si>
  <si>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</si>
  <si>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</si>
  <si>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</si>
  <si>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</si>
  <si>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</si>
  <si>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</si>
  <si>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</si>
  <si>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</si>
  <si>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</si>
  <si>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</si>
  <si>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</si>
  <si>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</si>
  <si>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</si>
  <si>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</si>
  <si>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</si>
  <si>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</si>
  <si>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</si>
  <si>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</si>
  <si>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</si>
  <si>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</si>
  <si>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</si>
  <si>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</si>
  <si>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</si>
  <si>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</si>
  <si>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</si>
  <si>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</si>
  <si>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</si>
  <si>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</si>
  <si>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</si>
  <si>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</si>
  <si>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</si>
  <si>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</si>
  <si>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</si>
  <si>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</si>
  <si>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</si>
  <si>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</si>
  <si>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</si>
  <si>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</si>
  <si>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</si>
  <si>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</si>
  <si>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</si>
  <si>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</si>
  <si>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</si>
  <si>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</si>
  <si>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</si>
  <si>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</si>
  <si>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</si>
  <si>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</si>
  <si>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</si>
  <si>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</si>
  <si>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</si>
  <si>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</si>
  <si>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</si>
  <si>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</si>
  <si>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</si>
  <si>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</si>
  <si>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</si>
  <si>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</si>
  <si>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</si>
  <si>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</si>
  <si>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</si>
  <si>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</si>
  <si>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</si>
  <si>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</si>
  <si>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</si>
  <si>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</si>
  <si>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</si>
  <si>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</si>
  <si>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</si>
  <si>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</si>
  <si>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</si>
  <si>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</si>
  <si>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</si>
  <si>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</si>
  <si>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</si>
  <si>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</si>
  <si>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</si>
  <si>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</si>
  <si>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</si>
  <si>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</si>
  <si>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</si>
  <si>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</si>
  <si>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</si>
  <si>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</si>
  <si>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</si>
  <si>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</si>
  <si>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</si>
  <si>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</si>
  <si>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</si>
  <si>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</si>
  <si>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</si>
  <si>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</si>
  <si>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</si>
  <si>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</si>
  <si>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</si>
  <si>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</si>
  <si>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</si>
  <si>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</si>
  <si>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</si>
  <si>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</si>
  <si>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</si>
  <si>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</si>
  <si>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</si>
  <si>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</si>
  <si>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</si>
  <si>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</si>
  <si>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</si>
  <si>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</si>
  <si>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</si>
  <si>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</si>
  <si>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</si>
  <si>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</si>
  <si>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</si>
  <si>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</si>
  <si>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</si>
  <si>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</si>
  <si>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</si>
  <si>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</si>
  <si>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</si>
  <si>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</si>
  <si>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</si>
  <si>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</si>
  <si>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</si>
  <si>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</si>
  <si>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</si>
  <si>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</si>
  <si>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</si>
  <si>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</si>
  <si>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</si>
  <si>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</si>
  <si>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</si>
  <si>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</si>
  <si>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</si>
  <si>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</si>
  <si>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</si>
  <si>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</si>
  <si>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</si>
  <si>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</si>
  <si>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</si>
  <si>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</si>
  <si>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</si>
  <si>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</si>
  <si>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</si>
  <si>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</si>
  <si>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</si>
  <si>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</si>
  <si>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</si>
  <si>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</si>
  <si>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</si>
  <si>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</si>
  <si>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</si>
  <si>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</si>
  <si>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</si>
  <si>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</si>
  <si>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</si>
  <si>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</si>
  <si>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</si>
  <si>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</si>
  <si>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</si>
  <si>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</si>
  <si>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</si>
  <si>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</si>
  <si>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</si>
  <si>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</si>
  <si>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</si>
  <si>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</si>
  <si>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</si>
  <si>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</si>
  <si>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</si>
  <si>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</si>
  <si>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</si>
  <si>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</si>
  <si>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</si>
  <si>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</si>
  <si>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</si>
  <si>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</si>
  <si>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</si>
  <si>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</si>
  <si>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</si>
  <si>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</si>
  <si>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</si>
  <si>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</si>
  <si>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</si>
  <si>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</si>
  <si>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</si>
  <si>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</si>
  <si>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</si>
  <si>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</si>
  <si>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</si>
  <si>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</si>
  <si>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</si>
  <si>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</si>
  <si>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</si>
  <si>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</si>
  <si>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</si>
  <si>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</si>
  <si>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</si>
  <si>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</si>
  <si>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</si>
  <si>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</si>
  <si>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</si>
  <si>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</si>
  <si>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</si>
  <si>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</si>
  <si>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</si>
  <si>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</si>
  <si>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</si>
  <si>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</si>
  <si>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</si>
  <si>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</si>
  <si>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</si>
  <si>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</si>
  <si>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</si>
  <si>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</si>
  <si>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</si>
  <si>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</si>
  <si>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</si>
  <si>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</si>
  <si>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</si>
  <si>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</si>
  <si>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</si>
  <si>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</si>
  <si>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</si>
  <si>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</si>
  <si>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</si>
  <si>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</si>
  <si>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</si>
  <si>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</si>
  <si>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</si>
  <si>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</si>
  <si>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</si>
  <si>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</si>
  <si>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</si>
  <si>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</si>
  <si>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</si>
  <si>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</si>
  <si>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</si>
  <si>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</si>
  <si>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</si>
  <si>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</si>
  <si>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</si>
  <si>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</si>
  <si>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</si>
  <si>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</si>
  <si>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</si>
  <si>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</si>
  <si>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</si>
  <si>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</si>
  <si>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</si>
  <si>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</si>
  <si>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</si>
  <si>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</si>
  <si>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</si>
  <si>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</si>
  <si>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</si>
  <si>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</si>
  <si>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</si>
  <si>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</si>
  <si>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</si>
  <si>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</si>
  <si>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</si>
  <si>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</si>
  <si>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</si>
  <si>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</si>
  <si>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</si>
  <si>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</si>
  <si>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</si>
  <si>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</si>
  <si>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</si>
  <si>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</si>
  <si>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</si>
  <si>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</si>
  <si>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</si>
  <si>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</si>
  <si>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</si>
  <si>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</si>
  <si>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</si>
  <si>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</si>
  <si>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</si>
  <si>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</si>
  <si>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</si>
  <si>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</si>
  <si>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</si>
  <si>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</si>
  <si>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</si>
  <si>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</si>
  <si>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</si>
  <si>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</si>
  <si>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</si>
  <si>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</si>
  <si>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</si>
  <si>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</si>
  <si>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</si>
  <si>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</si>
  <si>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</si>
  <si>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</si>
  <si>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</si>
  <si>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</si>
  <si>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</si>
  <si>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</si>
  <si>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</si>
  <si>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</si>
  <si>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</si>
  <si>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</si>
  <si>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</si>
  <si>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</si>
  <si>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</si>
  <si>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</si>
  <si>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</si>
  <si>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</si>
  <si>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</si>
  <si>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</si>
  <si>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</si>
  <si>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</si>
  <si>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</si>
  <si>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</si>
  <si>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</si>
  <si>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</si>
  <si>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</si>
  <si>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</si>
  <si>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</si>
  <si>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</si>
  <si>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</si>
  <si>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</si>
  <si>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</si>
  <si>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</si>
  <si>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</si>
  <si>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</si>
  <si>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</si>
  <si>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</si>
  <si>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</si>
  <si>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</si>
  <si>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</si>
  <si>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</si>
  <si>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</si>
  <si>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</si>
  <si>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</si>
  <si>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</si>
  <si>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</si>
  <si>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</si>
  <si>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</si>
  <si>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</si>
  <si>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</si>
  <si>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</si>
  <si>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</si>
  <si>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</si>
  <si>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</si>
  <si>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</si>
  <si>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</si>
  <si>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</si>
  <si>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</si>
  <si>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</si>
  <si>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</si>
  <si>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</si>
  <si>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</si>
  <si>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</si>
  <si>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</si>
  <si>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</si>
  <si>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</si>
  <si>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</si>
  <si>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</si>
  <si>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</si>
  <si>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</si>
  <si>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</si>
  <si>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</si>
  <si>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</si>
  <si>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</si>
  <si>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</si>
  <si>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</si>
  <si>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</si>
  <si>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</si>
  <si>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</si>
  <si>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</si>
  <si>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</si>
  <si>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</si>
  <si>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</si>
  <si>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</si>
  <si>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</si>
  <si>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</si>
  <si>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</si>
  <si>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</si>
  <si>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</si>
  <si>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</si>
  <si>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</si>
  <si>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</si>
  <si>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</si>
  <si>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</si>
  <si>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</si>
  <si>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</si>
  <si>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</si>
  <si>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</si>
  <si>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</si>
  <si>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</si>
  <si>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</si>
  <si>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</si>
  <si>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</si>
  <si>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</si>
  <si>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</si>
  <si>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</si>
  <si>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</si>
  <si>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</si>
  <si>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</si>
  <si>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</si>
  <si>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</si>
  <si>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</si>
  <si>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</si>
  <si>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</si>
  <si>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</si>
  <si>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</si>
  <si>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</si>
  <si>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</si>
  <si>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</si>
  <si>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</si>
  <si>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</si>
  <si>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</si>
  <si>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</si>
  <si>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</si>
  <si>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</si>
  <si>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</si>
  <si>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</si>
  <si>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</si>
  <si>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</si>
  <si>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</si>
  <si>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</si>
  <si>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</si>
  <si>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</si>
  <si>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</si>
  <si>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</si>
  <si>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</si>
  <si>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</si>
  <si>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</si>
  <si>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</si>
  <si>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</si>
  <si>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</si>
  <si>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</si>
  <si>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</si>
  <si>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</si>
  <si>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</si>
  <si>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</si>
  <si>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</si>
  <si>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</si>
  <si>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</si>
  <si>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</si>
  <si>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</si>
  <si>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</si>
  <si>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</si>
  <si>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</si>
  <si>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</si>
  <si>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</si>
  <si>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</si>
  <si>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</si>
  <si>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</si>
  <si>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</si>
  <si>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</si>
  <si>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</si>
  <si>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</si>
  <si>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</si>
  <si>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</si>
  <si>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</si>
  <si>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</si>
  <si>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</si>
  <si>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</si>
  <si>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</si>
  <si>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</si>
  <si>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</si>
  <si>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</si>
  <si>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</si>
  <si>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</si>
  <si>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</si>
  <si>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</si>
  <si>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</si>
  <si>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</si>
  <si>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</si>
  <si>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</si>
  <si>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</si>
  <si>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</si>
  <si>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</si>
  <si>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</si>
  <si>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</si>
  <si>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</si>
  <si>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</si>
  <si>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</si>
  <si>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</si>
  <si>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</si>
  <si>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</si>
  <si>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</si>
  <si>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</si>
  <si>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</si>
  <si>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</si>
  <si>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</si>
  <si>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</si>
  <si>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</si>
  <si>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</si>
  <si>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</si>
  <si>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</si>
  <si>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</si>
  <si>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</si>
  <si>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</si>
  <si>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</si>
  <si>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</si>
  <si>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</si>
  <si>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</si>
  <si>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</si>
  <si>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</si>
  <si>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</si>
  <si>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</si>
  <si>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</si>
  <si>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</si>
  <si>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</si>
  <si>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</si>
  <si>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</si>
  <si>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</si>
  <si>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</si>
  <si>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</si>
  <si>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</si>
  <si>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</si>
  <si>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</si>
  <si>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</si>
  <si>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</si>
  <si>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</si>
  <si>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</si>
  <si>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</si>
  <si>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</si>
  <si>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</si>
  <si>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</si>
  <si>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</si>
  <si>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</si>
  <si>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</si>
  <si>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</si>
  <si>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</si>
  <si>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</si>
  <si>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</si>
  <si>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</si>
  <si>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</si>
  <si>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</si>
  <si>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</si>
  <si>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</si>
  <si>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</si>
  <si>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</si>
  <si>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</si>
  <si>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</si>
  <si>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</si>
  <si>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</si>
  <si>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</si>
  <si>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</si>
  <si>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</si>
  <si>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</si>
  <si>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</si>
  <si>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</si>
  <si>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</si>
  <si>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</si>
  <si>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</si>
  <si>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</si>
  <si>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</si>
  <si>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</si>
  <si>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</si>
  <si>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</si>
  <si>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</si>
  <si>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</si>
  <si>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</si>
  <si>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</si>
  <si>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</si>
  <si>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</si>
  <si>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</si>
  <si>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</si>
  <si>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</si>
  <si>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</si>
  <si>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</si>
  <si>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</si>
  <si>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</si>
  <si>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</si>
  <si>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</si>
  <si>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</si>
  <si>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</si>
  <si>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</si>
  <si>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</si>
  <si>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</si>
  <si>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</si>
  <si>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</si>
  <si>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</si>
  <si>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</si>
  <si>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</si>
  <si>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</si>
  <si>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</si>
  <si>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</si>
  <si>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</si>
  <si>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</si>
  <si>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</si>
  <si>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</si>
  <si>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</si>
  <si>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</si>
  <si>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</si>
  <si>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</si>
  <si>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</si>
  <si>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</si>
  <si>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</si>
  <si>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</si>
  <si>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</si>
  <si>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</si>
  <si>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</si>
  <si>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</si>
  <si>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</si>
  <si>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</si>
  <si>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</si>
  <si>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</si>
  <si>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</si>
  <si>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</si>
  <si>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</si>
  <si>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</si>
  <si>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</si>
  <si>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</si>
  <si>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</si>
  <si>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</si>
  <si>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</si>
  <si>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</si>
  <si>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</si>
  <si>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</si>
  <si>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</si>
  <si>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</si>
  <si>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</si>
  <si>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</si>
  <si>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</si>
  <si>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</si>
  <si>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</si>
  <si>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</si>
  <si>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</si>
  <si>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</si>
  <si>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</si>
  <si>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</si>
  <si>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</si>
  <si>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</si>
  <si>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</si>
  <si>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</si>
  <si>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</si>
  <si>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</si>
  <si>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</si>
  <si>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</si>
  <si>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</si>
  <si>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</si>
  <si>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</si>
  <si>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</si>
  <si>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</si>
  <si>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</si>
  <si>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</si>
  <si>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</si>
  <si>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</si>
  <si>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</si>
  <si>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</si>
  <si>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</si>
  <si>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</si>
  <si>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</si>
  <si>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</si>
  <si>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</si>
  <si>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</si>
  <si>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</si>
  <si>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</si>
  <si>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</si>
  <si>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</si>
  <si>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</si>
  <si>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</si>
  <si>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</si>
  <si>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</si>
  <si>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</si>
  <si>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</si>
  <si>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</si>
  <si>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</si>
  <si>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</si>
  <si>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</si>
  <si>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</si>
  <si>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</si>
  <si>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</si>
  <si>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</si>
  <si>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</si>
  <si>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</si>
  <si>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</si>
  <si>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</si>
  <si>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</si>
  <si>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</si>
  <si>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</si>
  <si>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</si>
  <si>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</si>
  <si>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</si>
  <si>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</si>
  <si>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</si>
  <si>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</si>
  <si>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</si>
  <si>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</si>
  <si>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</si>
  <si>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</si>
  <si>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</si>
  <si>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</si>
  <si>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</si>
  <si>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</si>
  <si>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</si>
  <si>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</si>
  <si>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</si>
  <si>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</si>
  <si>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</si>
  <si>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</si>
  <si>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</si>
  <si>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</si>
  <si>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</si>
  <si>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</si>
  <si>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</si>
  <si>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</si>
  <si>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</si>
  <si>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</si>
  <si>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</si>
  <si>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</si>
  <si>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</si>
  <si>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</si>
  <si>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</si>
  <si>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</si>
  <si>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</si>
  <si>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</si>
  <si>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</si>
  <si>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</si>
  <si>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</si>
  <si>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</si>
  <si>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</si>
  <si>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</si>
  <si>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</si>
  <si>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</si>
  <si>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</si>
  <si>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</si>
  <si>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</si>
  <si>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</si>
  <si>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</si>
  <si>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</si>
  <si>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</si>
  <si>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</si>
  <si>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</si>
  <si>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</si>
  <si>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</si>
  <si>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</si>
  <si>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</si>
  <si>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</si>
  <si>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</si>
  <si>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</si>
  <si>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</si>
  <si>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</si>
  <si>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</si>
  <si>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</si>
  <si>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</si>
  <si>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</si>
  <si>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</si>
  <si>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</si>
  <si>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</si>
  <si>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</si>
  <si>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</si>
  <si>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</si>
  <si>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</si>
  <si>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</si>
  <si>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</si>
  <si>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</si>
  <si>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</si>
  <si>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</si>
  <si>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</si>
  <si>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</si>
  <si>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</si>
  <si>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</si>
  <si>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</si>
  <si>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</si>
  <si>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</si>
  <si>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</si>
  <si>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</si>
  <si>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</si>
  <si>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</si>
  <si>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</si>
  <si>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</si>
  <si>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</si>
  <si>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</si>
  <si>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</si>
  <si>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</si>
  <si>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</si>
  <si>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</si>
  <si>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</si>
  <si>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</si>
  <si>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</si>
  <si>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</si>
  <si>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</si>
  <si>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</si>
  <si>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</si>
  <si>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</si>
  <si>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</si>
  <si>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</si>
  <si>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</si>
  <si>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</si>
  <si>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</si>
  <si>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</si>
  <si>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</si>
  <si>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</si>
  <si>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</si>
  <si>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</si>
  <si>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</si>
  <si>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</si>
  <si>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</si>
  <si>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</si>
  <si>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</si>
  <si>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</si>
  <si>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</si>
  <si>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</si>
  <si>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</si>
  <si>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</si>
  <si>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</si>
  <si>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</si>
  <si>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</si>
  <si>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</si>
  <si>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</si>
  <si>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</si>
  <si>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</si>
  <si>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</si>
  <si>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</si>
  <si>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</si>
  <si>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</si>
  <si>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</si>
  <si>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</si>
  <si>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</si>
  <si>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</si>
  <si>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</si>
  <si>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</si>
  <si>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</si>
  <si>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</si>
  <si>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</si>
  <si>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</si>
  <si>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</si>
  <si>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</si>
  <si>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</si>
  <si>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</si>
  <si>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</si>
  <si>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</si>
  <si>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</si>
  <si>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</si>
  <si>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</si>
  <si>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</si>
  <si>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</si>
  <si>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</si>
  <si>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</si>
  <si>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</si>
  <si>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</si>
  <si>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</si>
  <si>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</si>
  <si>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</si>
  <si>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</si>
  <si>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</si>
  <si>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</si>
  <si>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</si>
  <si>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</si>
  <si>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</si>
  <si>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</si>
  <si>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</si>
  <si>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</si>
  <si>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</si>
  <si>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</si>
  <si>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</si>
  <si>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</si>
  <si>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</si>
  <si>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</si>
  <si>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</si>
  <si>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</si>
  <si>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</si>
  <si>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</si>
  <si>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</si>
  <si>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</si>
  <si>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</si>
  <si>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</si>
  <si>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</si>
  <si>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</si>
  <si>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</si>
  <si>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</si>
  <si>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</si>
  <si>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</si>
  <si>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</si>
  <si>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</si>
  <si>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</si>
  <si>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</si>
  <si>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</si>
  <si>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</si>
  <si>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</si>
  <si>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</si>
  <si>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</si>
  <si>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</si>
  <si>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</si>
  <si>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</si>
  <si>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</si>
  <si>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</si>
  <si>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</si>
  <si>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</si>
  <si>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</si>
  <si>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</si>
  <si>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</si>
  <si>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</si>
  <si>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</si>
  <si>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</si>
  <si>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</si>
  <si>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</si>
  <si>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</si>
  <si>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</si>
  <si>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</si>
  <si>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</si>
  <si>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</si>
  <si>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</si>
  <si>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</si>
  <si>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</si>
  <si>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</si>
  <si>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</si>
  <si>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</si>
  <si>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</si>
  <si>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</si>
  <si>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</si>
  <si>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</si>
  <si>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</si>
  <si>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</si>
  <si>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</si>
  <si>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</si>
  <si>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</si>
  <si>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</si>
  <si>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</si>
  <si>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</si>
  <si>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</si>
  <si>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</si>
  <si>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</si>
  <si>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</si>
  <si>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</si>
  <si>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</si>
  <si>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</si>
  <si>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</si>
  <si>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</si>
  <si>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</si>
  <si>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</si>
  <si>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</si>
  <si>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</si>
  <si>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</si>
  <si>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</si>
  <si>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</si>
  <si>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</si>
  <si>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</si>
  <si>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</si>
  <si>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</si>
  <si>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</si>
  <si>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</si>
  <si>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</si>
  <si>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</si>
  <si>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</si>
  <si>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</si>
  <si>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</si>
  <si>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</si>
  <si>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</si>
  <si>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</si>
  <si>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</si>
  <si>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</si>
  <si>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</si>
  <si>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</si>
  <si>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</si>
  <si>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</si>
  <si>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</si>
  <si>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</si>
  <si>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</si>
  <si>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</si>
  <si>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</si>
  <si>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</si>
  <si>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</si>
  <si>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</si>
  <si>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</si>
  <si>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</si>
  <si>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</si>
  <si>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</si>
  <si>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</si>
  <si>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</si>
  <si>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</si>
  <si>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</si>
  <si>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</si>
  <si>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</si>
  <si>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</si>
  <si>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</si>
  <si>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</si>
  <si>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</si>
  <si>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</si>
  <si>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</si>
  <si>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</si>
  <si>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</si>
  <si>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</si>
  <si>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</si>
  <si>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</si>
  <si>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</si>
  <si>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</si>
  <si>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</si>
  <si>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</si>
  <si>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</si>
  <si>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</si>
  <si>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</si>
  <si>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</si>
  <si>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</si>
  <si>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</si>
  <si>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</si>
  <si>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</si>
  <si>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</si>
  <si>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</si>
  <si>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</si>
  <si>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</si>
  <si>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</si>
  <si>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</si>
  <si>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</si>
  <si>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</si>
  <si>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</si>
  <si>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</si>
  <si>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</si>
  <si>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</si>
  <si>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</si>
  <si>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</si>
  <si>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</si>
  <si>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</si>
  <si>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</si>
  <si>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</si>
  <si>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</si>
  <si>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</si>
  <si>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</si>
  <si>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</si>
  <si>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</si>
  <si>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</si>
  <si>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</si>
  <si>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</si>
  <si>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</si>
  <si>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</si>
  <si>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</si>
  <si>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</si>
  <si>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</si>
  <si>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</si>
  <si>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</si>
  <si>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</si>
  <si>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</si>
  <si>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</si>
  <si>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</si>
  <si>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</si>
  <si>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</si>
  <si>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</si>
  <si>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</si>
  <si>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</si>
  <si>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</si>
  <si>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</si>
  <si>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</si>
  <si>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</si>
  <si>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</si>
  <si>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</si>
  <si>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</si>
  <si>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</si>
  <si>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</si>
  <si>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</si>
  <si>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</si>
  <si>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</si>
  <si>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</si>
  <si>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</si>
  <si>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</si>
  <si>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</si>
  <si>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</si>
  <si>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</si>
  <si>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</si>
  <si>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</si>
  <si>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</si>
  <si>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</si>
  <si>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</si>
  <si>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</si>
  <si>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</si>
  <si>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</si>
  <si>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</si>
  <si>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</si>
  <si>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</si>
  <si>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</si>
  <si>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</si>
  <si>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</si>
  <si>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</si>
  <si>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</si>
  <si>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</si>
  <si>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</si>
  <si>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</si>
  <si>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</si>
  <si>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</si>
  <si>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</si>
  <si>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</si>
  <si>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</si>
  <si>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</si>
  <si>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</si>
  <si>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</si>
  <si>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</si>
  <si>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</si>
  <si>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</si>
  <si>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</si>
  <si>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</si>
  <si>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</si>
  <si>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</si>
  <si>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</si>
  <si>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</si>
  <si>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</si>
  <si>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</si>
  <si>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</si>
  <si>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</si>
  <si>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</si>
  <si>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</si>
  <si>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</si>
  <si>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</si>
  <si>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</si>
  <si>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</si>
  <si>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</si>
  <si>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</si>
  <si>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</si>
  <si>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</si>
  <si>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</si>
  <si>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</si>
  <si>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</si>
  <si>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</si>
  <si>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</si>
  <si>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</si>
  <si>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</si>
  <si>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</si>
  <si>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</si>
  <si>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</si>
  <si>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</si>
  <si>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</si>
  <si>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</si>
  <si>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</si>
  <si>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</si>
  <si>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</si>
  <si>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</si>
  <si>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</si>
  <si>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</si>
  <si>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</si>
  <si>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</si>
  <si>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</si>
  <si>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</si>
  <si>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</si>
  <si>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</si>
  <si>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</si>
  <si>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</si>
  <si>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</si>
  <si>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</si>
  <si>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</si>
  <si>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</si>
  <si>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</si>
  <si>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</si>
  <si>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</si>
  <si>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</si>
  <si>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</si>
  <si>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</si>
  <si>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</si>
  <si>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</si>
  <si>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</si>
  <si>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</si>
  <si>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</si>
  <si>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</si>
  <si>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</si>
  <si>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</si>
  <si>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</si>
  <si>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</si>
  <si>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</si>
  <si>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</si>
  <si>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</si>
  <si>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</si>
  <si>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</si>
  <si>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</si>
  <si>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</si>
  <si>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</si>
  <si>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</si>
  <si>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</si>
  <si>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</si>
  <si>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</si>
  <si>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</si>
  <si>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</si>
  <si>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</si>
  <si>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</si>
  <si>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</si>
  <si>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</si>
  <si>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</si>
  <si>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</si>
  <si>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</si>
  <si>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</si>
  <si>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</si>
  <si>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</si>
  <si>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</si>
  <si>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</si>
  <si>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</si>
  <si>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</si>
  <si>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</si>
  <si>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</si>
  <si>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</si>
  <si>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</si>
  <si>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</si>
  <si>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</si>
  <si>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</si>
  <si>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</si>
  <si>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</si>
  <si>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</si>
  <si>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</si>
  <si>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</si>
  <si>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</si>
  <si>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</si>
  <si>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</si>
  <si>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</si>
  <si>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</si>
  <si>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</si>
  <si>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</si>
  <si>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</si>
  <si>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</si>
  <si>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</si>
  <si>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</si>
  <si>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</si>
  <si>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</si>
  <si>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</si>
  <si>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</si>
  <si>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</si>
  <si>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</si>
  <si>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</si>
  <si>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</si>
  <si>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</si>
  <si>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</si>
  <si>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</si>
  <si>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</si>
  <si>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</si>
  <si>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</si>
  <si>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</si>
  <si>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</si>
  <si>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</si>
  <si>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</si>
  <si>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</si>
  <si>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</si>
  <si>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</si>
  <si>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</si>
  <si>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</si>
  <si>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</si>
  <si>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</si>
  <si>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</si>
  <si>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</si>
  <si>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</si>
  <si>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</si>
  <si>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</si>
  <si>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</si>
  <si>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</si>
  <si>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</si>
  <si>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</si>
  <si>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</si>
  <si>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</si>
  <si>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</si>
  <si>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</si>
  <si>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</si>
  <si>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</si>
  <si>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</si>
  <si>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</si>
  <si>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</si>
  <si>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</si>
  <si>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</si>
  <si>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</si>
  <si>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</si>
  <si>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</si>
  <si>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</si>
  <si>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</si>
  <si>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</si>
  <si>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</si>
  <si>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</si>
  <si>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</si>
  <si>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</si>
  <si>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</si>
  <si>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</si>
  <si>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</si>
  <si>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</si>
  <si>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</si>
  <si>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</si>
  <si>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</si>
  <si>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</si>
  <si>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</si>
  <si>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</si>
  <si>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</si>
  <si>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</si>
  <si>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</si>
  <si>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</si>
  <si>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</si>
  <si>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</si>
  <si>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</si>
  <si>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</si>
  <si>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</si>
  <si>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</si>
  <si>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</si>
  <si>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</si>
  <si>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</si>
  <si>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</si>
  <si>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</si>
  <si>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</si>
  <si>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</si>
  <si>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</si>
  <si>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</si>
  <si>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</si>
  <si>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</si>
  <si>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</si>
  <si>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</si>
  <si>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</si>
  <si>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</si>
  <si>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</si>
  <si>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</si>
  <si>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</si>
  <si>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</si>
  <si>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</si>
  <si>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</si>
  <si>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</si>
  <si>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</si>
  <si>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</si>
  <si>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</si>
  <si>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</si>
  <si>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</si>
  <si>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</si>
  <si>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</si>
  <si>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</si>
  <si>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</si>
  <si>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</si>
  <si>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</si>
  <si>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</si>
  <si>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</si>
  <si>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</si>
  <si>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</si>
  <si>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</si>
  <si>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</si>
  <si>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</si>
  <si>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</si>
  <si>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</si>
  <si>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</si>
  <si>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</si>
  <si>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</si>
  <si>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</si>
  <si>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</si>
  <si>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</si>
  <si>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</si>
  <si>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</si>
  <si>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</si>
  <si>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</si>
  <si>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</si>
  <si>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</si>
  <si>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</si>
  <si>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</si>
  <si>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</si>
  <si>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</si>
  <si>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</si>
  <si>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</si>
  <si>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</si>
  <si>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</si>
  <si>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</si>
  <si>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</si>
  <si>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</si>
  <si>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</si>
  <si>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</si>
  <si>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</si>
  <si>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</si>
  <si>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</si>
  <si>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</si>
  <si>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</si>
  <si>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</si>
  <si>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</si>
  <si>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</si>
  <si>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</si>
  <si>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</si>
  <si>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</si>
  <si>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</si>
  <si>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</si>
  <si>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</si>
  <si>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</si>
  <si>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</si>
  <si>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</si>
  <si>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</si>
  <si>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</si>
  <si>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</si>
  <si>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</si>
  <si>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</si>
  <si>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</si>
  <si>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</si>
  <si>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</si>
  <si>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</si>
  <si>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</si>
  <si>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</si>
  <si>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</si>
  <si>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</si>
  <si>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</si>
  <si>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</si>
  <si>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</si>
  <si>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</si>
  <si>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</si>
  <si>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</si>
  <si>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</si>
  <si>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</si>
  <si>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</si>
  <si>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</si>
  <si>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</si>
  <si>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</si>
  <si>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</si>
  <si>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</si>
  <si>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</si>
  <si>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</si>
  <si>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</si>
  <si>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</si>
  <si>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</si>
  <si>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</si>
  <si>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</si>
  <si>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</si>
  <si>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</si>
  <si>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</si>
  <si>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</si>
  <si>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</si>
  <si>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</si>
  <si>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</si>
  <si>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</si>
  <si>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</si>
  <si>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</si>
  <si>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</si>
  <si>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</si>
  <si>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</si>
  <si>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</si>
  <si>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</si>
  <si>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</si>
  <si>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</si>
  <si>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</si>
  <si>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</si>
  <si>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</si>
  <si>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</si>
  <si>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</si>
  <si>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</si>
  <si>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</si>
  <si>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</si>
  <si>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</si>
  <si>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</si>
  <si>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</si>
  <si>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</si>
  <si>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</si>
  <si>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</si>
  <si>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</si>
  <si>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</si>
  <si>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</si>
  <si>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</si>
  <si>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</si>
  <si>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</si>
  <si>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</si>
  <si>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</si>
  <si>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</si>
  <si>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</si>
  <si>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</si>
  <si>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</si>
  <si>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</si>
  <si>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</si>
  <si>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</si>
  <si>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</si>
  <si>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</si>
  <si>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</si>
  <si>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</si>
  <si>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</si>
  <si>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</si>
  <si>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</si>
  <si>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</si>
  <si>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</si>
  <si>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</si>
  <si>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</si>
  <si>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</si>
  <si>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</si>
  <si>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</si>
  <si>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</si>
  <si>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</si>
  <si>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</si>
  <si>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</si>
  <si>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</si>
  <si>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</si>
  <si>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</si>
  <si>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</si>
  <si>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</si>
  <si>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</si>
  <si>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</si>
  <si>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</si>
  <si>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</si>
  <si>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</si>
  <si>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</si>
  <si>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</si>
  <si>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</si>
  <si>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</si>
  <si>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</si>
  <si>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</si>
  <si>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</si>
  <si>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</si>
  <si>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</si>
  <si>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</si>
  <si>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</si>
  <si>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</si>
  <si>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</si>
  <si>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</si>
  <si>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</si>
  <si>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</si>
  <si>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</si>
  <si>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</si>
  <si>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</si>
  <si>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</si>
  <si>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</si>
  <si>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</si>
  <si>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</si>
  <si>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</si>
  <si>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</si>
  <si>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</si>
  <si>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</si>
  <si>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</si>
  <si>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</si>
  <si>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</si>
  <si>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</si>
  <si>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</si>
  <si>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</si>
  <si>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</si>
  <si>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</si>
  <si>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</si>
  <si>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</si>
  <si>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</si>
  <si>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</si>
  <si>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</si>
  <si>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</si>
  <si>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</si>
  <si>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</si>
  <si>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</si>
  <si>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</si>
  <si>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</si>
  <si>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</si>
  <si>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</si>
  <si>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</si>
  <si>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</si>
  <si>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</si>
  <si>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</si>
  <si>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</si>
  <si>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</si>
  <si>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</si>
  <si>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</si>
  <si>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</si>
  <si>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</si>
  <si>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</si>
  <si>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</si>
  <si>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</si>
  <si>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</si>
  <si>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</si>
  <si>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</si>
  <si>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</si>
  <si>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</si>
  <si>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</si>
  <si>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</si>
  <si>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</si>
  <si>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</si>
  <si>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</si>
  <si>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</si>
  <si>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</si>
  <si>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</si>
  <si>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</si>
  <si>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</si>
  <si>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</si>
  <si>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</si>
  <si>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</si>
  <si>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</si>
  <si>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</si>
  <si>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</si>
  <si>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</si>
  <si>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</si>
  <si>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</si>
  <si>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</si>
  <si>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</si>
  <si>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</si>
  <si>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</si>
  <si>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</si>
  <si>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</si>
  <si>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</si>
  <si>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</si>
  <si>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</si>
  <si>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</si>
  <si>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</si>
  <si>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</si>
  <si>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</si>
  <si>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</si>
  <si>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</si>
  <si>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</si>
  <si>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</si>
  <si>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</si>
  <si>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</si>
  <si>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</si>
  <si>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</si>
  <si>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</si>
  <si>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</si>
  <si>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</si>
  <si>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</si>
  <si>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</si>
  <si>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</si>
  <si>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</si>
  <si>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</si>
  <si>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</si>
  <si>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</si>
  <si>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</si>
  <si>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</si>
  <si>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</si>
  <si>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</si>
  <si>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</si>
  <si>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</si>
  <si>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</si>
  <si>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</si>
  <si>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</si>
  <si>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</si>
  <si>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</si>
  <si>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</si>
  <si>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</si>
  <si>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</si>
  <si>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</si>
  <si>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</si>
  <si>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</si>
  <si>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</si>
  <si>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</si>
  <si>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</si>
  <si>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</si>
  <si>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</si>
  <si>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</si>
  <si>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</si>
  <si>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</si>
  <si>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</si>
  <si>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</si>
  <si>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</si>
  <si>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</si>
  <si>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</si>
  <si>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</si>
  <si>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</si>
  <si>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</si>
  <si>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</si>
  <si>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</si>
  <si>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</si>
  <si>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</si>
  <si>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</si>
  <si>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</si>
  <si>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</si>
  <si>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</si>
  <si>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</si>
  <si>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</si>
  <si>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</si>
  <si>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</si>
  <si>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</si>
  <si>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</si>
  <si>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</si>
  <si>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</si>
  <si>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</si>
  <si>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</si>
  <si>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</si>
  <si>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</si>
  <si>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</si>
  <si>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</si>
  <si>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</si>
  <si>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</si>
  <si>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</si>
  <si>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</si>
  <si>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</si>
  <si>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</si>
  <si>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</si>
  <si>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</si>
  <si>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</si>
  <si>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</si>
  <si>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</si>
  <si>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</si>
  <si>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</si>
  <si>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</si>
  <si>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</si>
  <si>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</si>
  <si>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</si>
  <si>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</si>
  <si>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</si>
  <si>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</si>
  <si>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</si>
  <si>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</si>
  <si>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</si>
  <si>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</si>
  <si>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</si>
  <si>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</si>
  <si>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</si>
  <si>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</si>
  <si>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</si>
  <si>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</si>
  <si>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</si>
  <si>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</si>
  <si>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</si>
  <si>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</si>
  <si>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</si>
  <si>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</si>
  <si>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</si>
  <si>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</si>
  <si>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</si>
  <si>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</si>
  <si>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</si>
  <si>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</si>
  <si>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</si>
  <si>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</si>
  <si>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</si>
  <si>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</si>
  <si>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</si>
  <si>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</si>
  <si>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</si>
  <si>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</si>
  <si>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</si>
  <si>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</si>
  <si>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</si>
  <si>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</si>
  <si>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</si>
  <si>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</si>
  <si>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</si>
  <si>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</si>
  <si>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</si>
  <si>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</si>
  <si>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</si>
  <si>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</si>
  <si>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</si>
  <si>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</si>
  <si>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</si>
  <si>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</si>
  <si>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</si>
  <si>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</si>
  <si>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</si>
  <si>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</si>
  <si>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</si>
  <si>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</si>
  <si>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</si>
  <si>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</si>
  <si>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</si>
  <si>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</si>
  <si>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</si>
  <si>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</si>
  <si>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</si>
  <si>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</si>
  <si>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</si>
  <si>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</si>
  <si>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</si>
  <si>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</si>
  <si>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</si>
  <si>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</si>
  <si>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</si>
  <si>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</si>
  <si>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</si>
  <si>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</si>
  <si>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</si>
  <si>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</si>
  <si>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</si>
  <si>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</si>
  <si>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</si>
  <si>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</si>
  <si>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</si>
  <si>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</si>
  <si>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</si>
  <si>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</si>
  <si>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</si>
  <si>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</si>
  <si>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</si>
  <si>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</si>
  <si>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</si>
  <si>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</si>
  <si>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</si>
  <si>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</si>
  <si>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</si>
  <si>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</si>
  <si>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</si>
  <si>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</si>
  <si>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</si>
  <si>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</si>
  <si>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</si>
  <si>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</si>
  <si>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</si>
  <si>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</si>
  <si>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</si>
  <si>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</si>
  <si>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</si>
  <si>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</si>
  <si>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</si>
  <si>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</si>
  <si>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</si>
  <si>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</si>
  <si>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</si>
  <si>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</si>
  <si>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</si>
  <si>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</si>
  <si>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</si>
  <si>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</si>
  <si>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</si>
  <si>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</si>
  <si>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</si>
  <si>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</si>
  <si>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</si>
  <si>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</si>
  <si>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</si>
  <si>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</si>
  <si>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</si>
  <si>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</si>
  <si>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</si>
  <si>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</si>
  <si>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</si>
  <si>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</si>
  <si>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</si>
  <si>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</si>
  <si>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</si>
  <si>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</si>
  <si>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</si>
  <si>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</si>
  <si>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</si>
  <si>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</si>
  <si>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</si>
  <si>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</si>
  <si>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</si>
  <si>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</si>
  <si>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</si>
  <si>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</si>
  <si>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</si>
  <si>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</si>
  <si>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</si>
  <si>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</si>
  <si>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</si>
  <si>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</si>
  <si>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</si>
  <si>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</si>
  <si>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</si>
  <si>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</si>
  <si>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</si>
  <si>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</si>
  <si>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</si>
  <si>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</si>
  <si>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</si>
  <si>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</si>
  <si>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</si>
  <si>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</si>
  <si>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</si>
  <si>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</si>
  <si>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</si>
  <si>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</si>
  <si>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</si>
  <si>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</si>
  <si>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</si>
  <si>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</si>
  <si>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</si>
  <si>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</si>
  <si>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</si>
  <si>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</si>
  <si>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</si>
  <si>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</si>
  <si>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</si>
  <si>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</si>
  <si>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</si>
  <si>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</si>
  <si>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</si>
  <si>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</si>
  <si>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</si>
  <si>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</si>
  <si>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</si>
  <si>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</si>
  <si>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</si>
  <si>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</si>
  <si>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</si>
  <si>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</si>
  <si>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</si>
  <si>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</si>
  <si>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</si>
  <si>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</si>
  <si>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</si>
  <si>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</si>
  <si>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</si>
  <si>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</si>
  <si>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</si>
  <si>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</si>
  <si>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</si>
  <si>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</si>
  <si>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</si>
  <si>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</si>
  <si>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</si>
  <si>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</si>
  <si>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</si>
  <si>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</si>
  <si>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</si>
  <si>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</si>
  <si>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</si>
  <si>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</si>
  <si>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</si>
  <si>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</si>
  <si>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</si>
  <si>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</si>
  <si>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</si>
  <si>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</si>
  <si>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</si>
  <si>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</si>
  <si>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</si>
  <si>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</si>
  <si>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</si>
  <si>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</si>
  <si>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</si>
  <si>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</si>
  <si>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</si>
  <si>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</si>
  <si>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</si>
  <si>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</si>
  <si>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</si>
  <si>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</si>
  <si>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</si>
  <si>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</si>
  <si>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</si>
  <si>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</si>
  <si>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</si>
  <si>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</si>
  <si>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</si>
  <si>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</si>
  <si>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</si>
  <si>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</si>
  <si>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</si>
  <si>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</si>
  <si>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</si>
  <si>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</si>
  <si>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</si>
  <si>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</si>
  <si>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</si>
  <si>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</si>
  <si>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</si>
  <si>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</si>
  <si>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</si>
  <si>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</si>
  <si>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</si>
  <si>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</si>
  <si>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</si>
  <si>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</si>
  <si>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</si>
  <si>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</si>
  <si>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</si>
  <si>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</si>
  <si>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</si>
  <si>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</si>
  <si>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</si>
  <si>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</si>
  <si>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</si>
  <si>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</si>
  <si>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</si>
  <si>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</si>
  <si>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</si>
  <si>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</si>
  <si>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</si>
  <si>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</si>
  <si>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</si>
  <si>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</si>
  <si>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</si>
  <si>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</si>
  <si>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</si>
  <si>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</si>
  <si>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</si>
  <si>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</si>
  <si>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</si>
  <si>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</si>
  <si>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</si>
  <si>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</si>
  <si>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</si>
  <si>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</si>
  <si>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</si>
  <si>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</si>
  <si>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</si>
  <si>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</si>
  <si>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</si>
  <si>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</si>
  <si>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</si>
  <si>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</si>
  <si>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</si>
  <si>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</si>
  <si>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</si>
  <si>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</si>
  <si>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</si>
  <si>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</si>
  <si>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</si>
  <si>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</si>
  <si>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</si>
  <si>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</si>
  <si>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</si>
  <si>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</si>
  <si>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</si>
  <si>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</si>
  <si>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</si>
  <si>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</si>
  <si>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</si>
  <si>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</si>
  <si>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</si>
  <si>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</si>
  <si>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</si>
  <si>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</si>
  <si>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</si>
  <si>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</si>
  <si>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</si>
  <si>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</si>
  <si>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</si>
  <si>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</si>
  <si>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</si>
  <si>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</si>
  <si>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</si>
  <si>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</si>
  <si>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</si>
  <si>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</si>
  <si>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</si>
  <si>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</si>
  <si>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</si>
  <si>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</si>
  <si>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</si>
  <si>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</si>
  <si>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</si>
  <si>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</si>
  <si>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</si>
  <si>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</si>
  <si>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</si>
  <si>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</si>
  <si>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</si>
  <si>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</si>
  <si>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</si>
  <si>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</si>
  <si>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</si>
  <si>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</si>
  <si>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</si>
  <si>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</si>
  <si>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</si>
  <si>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</si>
  <si>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</si>
  <si>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</si>
  <si>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</si>
  <si>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</si>
  <si>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</si>
  <si>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</si>
  <si>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</si>
  <si>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</si>
  <si>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</si>
  <si>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</si>
  <si>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</si>
  <si>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</si>
  <si>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</si>
  <si>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</si>
  <si>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</si>
  <si>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</si>
  <si>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</si>
  <si>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</si>
  <si>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</si>
  <si>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</si>
  <si>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</si>
  <si>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</si>
  <si>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</si>
  <si>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</si>
  <si>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</si>
  <si>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</si>
  <si>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</si>
  <si>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</si>
  <si>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</si>
  <si>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</si>
  <si>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</si>
  <si>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</si>
  <si>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</si>
  <si>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</si>
  <si>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</si>
  <si>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</si>
  <si>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</si>
  <si>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</si>
  <si>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</si>
  <si>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</si>
  <si>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</si>
  <si>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</si>
  <si>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</si>
  <si>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</si>
  <si>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</si>
  <si>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</si>
  <si>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</si>
  <si>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</si>
  <si>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</si>
  <si>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</si>
  <si>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</si>
  <si>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</si>
  <si>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</si>
  <si>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</si>
  <si>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</si>
  <si>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</si>
  <si>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</si>
  <si>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</si>
  <si>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</si>
  <si>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</si>
  <si>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</si>
  <si>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</si>
  <si>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</si>
  <si>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</si>
  <si>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</si>
  <si>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</si>
  <si>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</si>
  <si>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</si>
  <si>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</si>
  <si>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</si>
  <si>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</si>
  <si>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</si>
  <si>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</si>
  <si>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</si>
  <si>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</si>
  <si>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</si>
  <si>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</si>
  <si>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</si>
  <si>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</si>
  <si>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</si>
  <si>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</si>
  <si>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</si>
  <si>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</si>
  <si>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</si>
  <si>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</si>
  <si>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</si>
  <si>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</si>
  <si>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</si>
  <si>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</si>
  <si>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</si>
  <si>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</si>
  <si>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</si>
  <si>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</si>
  <si>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</si>
  <si>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</si>
  <si>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</si>
  <si>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</si>
  <si>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</si>
  <si>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</si>
  <si>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</si>
  <si>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</si>
  <si>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</si>
  <si>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</si>
  <si>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</si>
  <si>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</si>
  <si>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</si>
  <si>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</si>
  <si>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</si>
  <si>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</si>
  <si>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</si>
  <si>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</si>
  <si>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</si>
  <si>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</si>
  <si>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</si>
  <si>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</si>
  <si>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</si>
  <si>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</si>
  <si>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</si>
  <si>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</si>
  <si>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</si>
  <si>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</si>
  <si>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</si>
  <si>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</si>
  <si>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</si>
  <si>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</si>
  <si>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</si>
  <si>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</si>
  <si>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</si>
  <si>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</si>
  <si>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</si>
  <si>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</si>
  <si>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</si>
  <si>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</si>
  <si>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</si>
  <si>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</si>
  <si>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</si>
  <si>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</si>
  <si>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</si>
  <si>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</si>
  <si>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</si>
  <si>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</si>
  <si>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</si>
  <si>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</si>
  <si>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</si>
  <si>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</si>
  <si>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</si>
  <si>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</si>
  <si>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</si>
  <si>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</si>
  <si>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</si>
  <si>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</si>
  <si>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</si>
  <si>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</si>
  <si>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</si>
  <si>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</si>
  <si>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</si>
  <si>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</si>
  <si>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</si>
  <si>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</si>
  <si>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</si>
  <si>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</si>
  <si>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</si>
  <si>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</si>
  <si>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</si>
  <si>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</si>
  <si>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</si>
  <si>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</si>
  <si>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</si>
  <si>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</si>
  <si>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</si>
  <si>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</si>
  <si>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</si>
  <si>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</si>
  <si>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</si>
  <si>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</si>
  <si>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</si>
  <si>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</si>
  <si>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</si>
  <si>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</si>
  <si>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</si>
  <si>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</si>
  <si>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</si>
  <si>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</si>
  <si>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</si>
  <si>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</si>
  <si>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</si>
  <si>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</si>
  <si>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</si>
  <si>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</si>
  <si>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</si>
  <si>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</si>
  <si>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</si>
  <si>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</si>
  <si>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</si>
  <si>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</si>
  <si>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</si>
  <si>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</si>
  <si>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</si>
  <si>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</si>
  <si>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</si>
  <si>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</si>
  <si>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</si>
  <si>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</si>
  <si>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</si>
  <si>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</si>
  <si>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</si>
  <si>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</si>
  <si>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</si>
  <si>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</si>
  <si>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</si>
  <si>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</si>
  <si>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</si>
  <si>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</si>
  <si>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</si>
  <si>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</si>
  <si>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</si>
  <si>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</si>
  <si>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</si>
  <si>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</si>
  <si>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</si>
  <si>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</si>
  <si>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</si>
  <si>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</si>
  <si>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</si>
  <si>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</si>
  <si>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</si>
  <si>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</si>
  <si>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</si>
  <si>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</si>
  <si>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</si>
  <si>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</si>
  <si>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</si>
  <si>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</si>
  <si>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</si>
  <si>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</si>
  <si>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</si>
  <si>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</si>
  <si>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</si>
  <si>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</si>
  <si>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</si>
  <si>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</si>
  <si>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</si>
  <si>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</si>
  <si>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</si>
  <si>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</si>
  <si>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</si>
  <si>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</si>
  <si>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</si>
  <si>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</si>
  <si>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</si>
  <si>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</si>
  <si>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</si>
  <si>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</si>
  <si>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</si>
  <si>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</si>
  <si>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</si>
  <si>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</si>
  <si>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</si>
  <si>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</si>
  <si>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</si>
  <si>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</si>
  <si>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</si>
  <si>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</si>
  <si>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</si>
  <si>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</si>
  <si>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</si>
  <si>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</si>
  <si>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</si>
  <si>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</si>
  <si>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</si>
  <si>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</si>
  <si>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</si>
  <si>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</si>
  <si>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</si>
  <si>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</si>
  <si>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</si>
  <si>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</si>
  <si>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</si>
  <si>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</si>
  <si>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</si>
  <si>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</si>
  <si>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</si>
  <si>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</si>
  <si>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</si>
  <si>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</si>
  <si>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</si>
  <si>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</si>
  <si>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</si>
  <si>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</si>
  <si>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</si>
  <si>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</si>
  <si>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</si>
  <si>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</si>
  <si>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</si>
  <si>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</si>
  <si>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</si>
  <si>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</si>
  <si>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</si>
  <si>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</si>
  <si>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</si>
  <si>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</si>
  <si>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</si>
  <si>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</si>
  <si>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</si>
  <si>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</si>
  <si>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</si>
  <si>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</si>
  <si>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</si>
  <si>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</si>
  <si>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</si>
  <si>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</si>
  <si>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</si>
  <si>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</si>
  <si>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</si>
  <si>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</si>
  <si>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</si>
  <si>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</si>
  <si>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</si>
  <si>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</si>
  <si>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</si>
  <si>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</si>
  <si>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</si>
  <si>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</si>
  <si>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</si>
  <si>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</si>
  <si>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</si>
  <si>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</si>
  <si>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</si>
  <si>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</si>
  <si>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</si>
  <si>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</si>
  <si>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</si>
  <si>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</si>
  <si>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</si>
  <si>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</si>
  <si>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</si>
  <si>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</si>
  <si>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</si>
  <si>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</si>
  <si>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</si>
  <si>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</si>
  <si>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</si>
  <si>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</si>
  <si>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</si>
  <si>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</si>
  <si>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</si>
  <si>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</si>
  <si>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</si>
  <si>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</si>
  <si>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</si>
  <si>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</si>
  <si>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</si>
  <si>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</si>
  <si>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</si>
  <si>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</si>
  <si>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</si>
  <si>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</si>
  <si>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</si>
  <si>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</si>
  <si>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</si>
  <si>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</si>
  <si>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</si>
  <si>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</si>
  <si>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</si>
  <si>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</si>
  <si>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</si>
  <si>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</si>
  <si>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</si>
  <si>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</si>
  <si>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</si>
  <si>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</si>
  <si>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</si>
  <si>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</si>
  <si>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</si>
  <si>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</si>
  <si>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</si>
  <si>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</si>
  <si>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</si>
  <si>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</si>
  <si>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</si>
  <si>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</si>
  <si>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</si>
  <si>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</si>
  <si>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</si>
  <si>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</si>
  <si>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</si>
  <si>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</si>
  <si>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</si>
  <si>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</si>
  <si>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</si>
  <si>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</si>
  <si>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</si>
  <si>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</si>
  <si>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</si>
  <si>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</si>
  <si>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</si>
  <si>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</si>
  <si>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</si>
  <si>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</si>
  <si>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</si>
  <si>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</si>
  <si>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</si>
  <si>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</si>
  <si>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</si>
  <si>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</si>
  <si>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</si>
  <si>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</si>
  <si>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</si>
  <si>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</si>
  <si>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</si>
  <si>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</si>
  <si>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</si>
  <si>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</si>
  <si>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</si>
  <si>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</si>
  <si>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</si>
  <si>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</si>
  <si>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</si>
  <si>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</si>
  <si>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</si>
  <si>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</si>
  <si>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</si>
  <si>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</si>
  <si>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</si>
  <si>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</si>
  <si>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</si>
  <si>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</si>
  <si>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</si>
  <si>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</si>
  <si>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</si>
  <si>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</si>
  <si>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</si>
  <si>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</si>
  <si>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</si>
  <si>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</si>
  <si>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</si>
  <si>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</si>
  <si>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</si>
  <si>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</si>
  <si>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</si>
  <si>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</si>
  <si>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</si>
  <si>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</si>
  <si>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</si>
  <si>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</si>
  <si>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</si>
  <si>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</si>
  <si>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</si>
  <si>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</si>
  <si>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</si>
  <si>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</si>
  <si>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</si>
  <si>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</si>
  <si>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</si>
  <si>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</si>
  <si>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</si>
  <si>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</si>
  <si>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</si>
  <si>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</si>
  <si>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</si>
  <si>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</si>
  <si>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</si>
  <si>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</si>
  <si>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</si>
  <si>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</si>
  <si>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</si>
  <si>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</si>
  <si>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</si>
  <si>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</si>
  <si>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</si>
  <si>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</si>
  <si>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</si>
  <si>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</si>
  <si>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</si>
  <si>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</si>
  <si>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</si>
  <si>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</si>
  <si>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</si>
  <si>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</si>
  <si>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</si>
  <si>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</si>
  <si>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</si>
  <si>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</si>
  <si>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</si>
  <si>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</si>
  <si>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</si>
  <si>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</si>
  <si>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</si>
  <si>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</si>
  <si>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</si>
  <si>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</si>
  <si>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</si>
  <si>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</si>
  <si>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</si>
  <si>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</si>
  <si>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</si>
  <si>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</si>
  <si>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</si>
  <si>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</si>
  <si>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</si>
  <si>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</si>
  <si>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</si>
  <si>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</si>
  <si>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</si>
  <si>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</si>
  <si>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</si>
  <si>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</si>
  <si>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</si>
  <si>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</si>
  <si>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</si>
  <si>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</si>
  <si>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</si>
  <si>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</si>
  <si>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</si>
  <si>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</si>
  <si>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</si>
  <si>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</si>
  <si>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</si>
  <si>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</si>
  <si>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</si>
  <si>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</si>
  <si>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</si>
  <si>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</si>
  <si>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</si>
  <si>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</si>
  <si>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</si>
  <si>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</si>
  <si>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</si>
  <si>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</si>
  <si>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</si>
  <si>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</si>
  <si>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</si>
  <si>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</si>
  <si>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</si>
  <si>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</si>
  <si>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</si>
  <si>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</si>
  <si>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</si>
  <si>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</si>
  <si>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</si>
  <si>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</si>
  <si>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</si>
  <si>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</si>
  <si>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</si>
  <si>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</si>
  <si>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</si>
  <si>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</si>
  <si>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</si>
  <si>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</si>
  <si>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</si>
  <si>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</si>
  <si>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</si>
  <si>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</si>
  <si>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</si>
  <si>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</si>
  <si>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</si>
  <si>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</si>
  <si>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</si>
  <si>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</si>
  <si>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</si>
  <si>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</si>
  <si>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</si>
  <si>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</si>
  <si>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</si>
  <si>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</si>
  <si>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</si>
  <si>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</si>
  <si>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</si>
  <si>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</si>
  <si>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</si>
  <si>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</si>
  <si>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</si>
  <si>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</si>
  <si>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</si>
  <si>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</si>
  <si>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</si>
  <si>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</si>
  <si>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</si>
  <si>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</si>
  <si>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</si>
  <si>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</si>
  <si>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</si>
  <si>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</si>
  <si>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</si>
  <si>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</si>
  <si>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</si>
  <si>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</si>
  <si>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</si>
  <si>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</si>
  <si>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</si>
  <si>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</si>
  <si>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</si>
  <si>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</si>
  <si>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</si>
  <si>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</si>
  <si>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</si>
  <si>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</si>
  <si>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</si>
  <si>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</si>
  <si>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</si>
  <si>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</si>
  <si>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</si>
  <si>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</si>
  <si>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</si>
  <si>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</si>
  <si>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</si>
  <si>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</si>
  <si>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</si>
  <si>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</si>
  <si>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</si>
  <si>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</si>
  <si>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</si>
  <si>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</si>
  <si>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</si>
  <si>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</si>
  <si>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</si>
  <si>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</si>
  <si>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</si>
  <si>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</si>
  <si>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</si>
  <si>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</si>
  <si>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</si>
  <si>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</si>
  <si>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</si>
  <si>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</si>
  <si>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</si>
  <si>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</si>
  <si>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</si>
  <si>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</si>
  <si>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</si>
  <si>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</si>
  <si>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</si>
  <si>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</si>
  <si>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</si>
  <si>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</si>
  <si>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</si>
  <si>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</si>
  <si>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</si>
  <si>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</si>
  <si>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</si>
  <si>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</si>
  <si>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</si>
  <si>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</si>
  <si>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</si>
  <si>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</si>
  <si>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</si>
  <si>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</si>
  <si>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</si>
  <si>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</si>
  <si>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</si>
  <si>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</si>
  <si>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</si>
  <si>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</si>
  <si>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</si>
  <si>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</si>
  <si>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</si>
  <si>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</si>
  <si>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</si>
  <si>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</si>
  <si>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</si>
  <si>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</si>
  <si>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</si>
  <si>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</si>
  <si>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</si>
  <si>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</si>
  <si>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</si>
  <si>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</si>
  <si>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</si>
  <si>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</si>
  <si>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</si>
  <si>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</si>
  <si>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</si>
  <si>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</si>
  <si>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</si>
  <si>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</si>
  <si>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</si>
  <si>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</si>
  <si>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</si>
  <si>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</si>
  <si>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</si>
  <si>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</si>
  <si>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</si>
  <si>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</si>
  <si>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</si>
  <si>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</si>
  <si>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</si>
  <si>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</si>
  <si>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</si>
  <si>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</si>
  <si>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</si>
  <si>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</si>
  <si>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</si>
  <si>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</si>
  <si>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</si>
  <si>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</si>
  <si>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</si>
  <si>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</si>
  <si>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</si>
  <si>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</si>
  <si>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</si>
  <si>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</si>
  <si>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</si>
  <si>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</si>
  <si>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</si>
  <si>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</si>
  <si>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</si>
  <si>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</si>
  <si>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</si>
  <si>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</si>
  <si>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</si>
  <si>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</si>
  <si>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</si>
  <si>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</si>
  <si>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</si>
  <si>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</si>
  <si>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</si>
  <si>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</si>
  <si>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</si>
  <si>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</si>
  <si>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</si>
  <si>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</si>
  <si>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</si>
  <si>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</si>
  <si>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</si>
  <si>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</si>
  <si>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</si>
  <si>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</si>
  <si>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</si>
  <si>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</si>
  <si>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</si>
  <si>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</si>
  <si>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</si>
  <si>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</si>
  <si>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</si>
  <si>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</si>
  <si>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</si>
  <si>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</si>
  <si>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</si>
  <si>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</si>
  <si>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</si>
  <si>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</si>
  <si>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</si>
  <si>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</si>
  <si>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</si>
  <si>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</si>
  <si>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</si>
  <si>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</si>
  <si>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</si>
  <si>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</si>
  <si>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</si>
  <si>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</si>
  <si>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</si>
  <si>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</si>
  <si>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</si>
  <si>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</si>
  <si>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</si>
  <si>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</si>
  <si>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</si>
  <si>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</si>
  <si>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</si>
  <si>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</si>
  <si>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</si>
  <si>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</si>
  <si>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</si>
  <si>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</si>
  <si>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</si>
  <si>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</si>
  <si>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</si>
  <si>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</si>
  <si>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</si>
  <si>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</si>
  <si>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</si>
  <si>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</si>
  <si>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</si>
  <si>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</si>
  <si>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</si>
  <si>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</si>
  <si>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</si>
  <si>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</si>
  <si>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</si>
  <si>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</si>
  <si>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</si>
  <si>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</si>
  <si>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</si>
  <si>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</si>
  <si>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</si>
  <si>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</si>
  <si>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</si>
  <si>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</si>
  <si>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</si>
  <si>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</si>
  <si>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</si>
  <si>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</si>
  <si>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</si>
  <si>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</si>
  <si>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</si>
  <si>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</si>
  <si>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</si>
  <si>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</si>
  <si>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</si>
  <si>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</si>
  <si>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</si>
  <si>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</si>
  <si>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</si>
  <si>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</si>
  <si>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</si>
  <si>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</si>
  <si>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</si>
  <si>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</si>
  <si>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</si>
  <si>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</si>
  <si>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</si>
  <si>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</si>
  <si>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</si>
  <si>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</si>
  <si>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</si>
  <si>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</si>
  <si>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</si>
  <si>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</si>
  <si>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</si>
  <si>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</si>
  <si>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</si>
  <si>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</si>
  <si>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</si>
  <si>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</si>
  <si>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</si>
  <si>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</si>
  <si>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</si>
  <si>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</si>
  <si>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</si>
  <si>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</si>
  <si>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</si>
  <si>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</si>
  <si>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</si>
  <si>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</si>
  <si>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</si>
  <si>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</si>
  <si>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</si>
  <si>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</si>
  <si>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</si>
  <si>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</si>
  <si>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</si>
  <si>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</si>
  <si>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</si>
  <si>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</si>
  <si>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</si>
  <si>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</si>
  <si>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</si>
  <si>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</si>
  <si>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</si>
  <si>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</si>
  <si>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</si>
  <si>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</si>
  <si>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</si>
  <si>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</si>
  <si>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</si>
  <si>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</si>
  <si>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</si>
  <si>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</si>
  <si>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</si>
  <si>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</si>
  <si>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</si>
  <si>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</si>
  <si>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</si>
  <si>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</si>
  <si>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</si>
  <si>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</si>
  <si>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</si>
  <si>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</si>
  <si>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</si>
  <si>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</si>
  <si>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</si>
  <si>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</si>
  <si>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</si>
  <si>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</si>
  <si>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</si>
  <si>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</si>
  <si>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</si>
  <si>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</si>
  <si>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</si>
  <si>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</si>
  <si>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</si>
  <si>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</si>
  <si>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</si>
  <si>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</si>
  <si>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</si>
  <si>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</si>
  <si>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</si>
  <si>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</si>
  <si>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</si>
  <si>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</si>
  <si>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</si>
  <si>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</si>
  <si>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</si>
  <si>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</si>
  <si>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</si>
  <si>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</si>
  <si>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</si>
  <si>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</si>
  <si>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</si>
  <si>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</si>
  <si>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</si>
  <si>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</si>
  <si>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</si>
  <si>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</si>
  <si>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</si>
  <si>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</si>
  <si>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</si>
  <si>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</si>
  <si>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</si>
  <si>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</si>
  <si>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</si>
  <si>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</si>
  <si>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</si>
  <si>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</si>
  <si>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</si>
  <si>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</si>
  <si>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</si>
  <si>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</si>
  <si>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</si>
  <si>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</si>
  <si>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</si>
  <si>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</si>
  <si>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</si>
  <si>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</si>
  <si>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</si>
  <si>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</si>
  <si>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</si>
  <si>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</si>
  <si>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</si>
  <si>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</si>
  <si>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</si>
  <si>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</si>
  <si>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</si>
  <si>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</si>
  <si>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</si>
  <si>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</si>
  <si>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</si>
  <si>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</si>
  <si>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</si>
  <si>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</si>
  <si>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</si>
  <si>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</si>
  <si>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</si>
  <si>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</si>
  <si>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</si>
  <si>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</si>
  <si>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</si>
  <si>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</si>
  <si>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</si>
  <si>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</si>
  <si>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</si>
  <si>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</si>
  <si>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</si>
  <si>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</si>
  <si>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</si>
  <si>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</si>
  <si>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</si>
  <si>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</si>
  <si>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</si>
  <si>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</si>
  <si>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</si>
  <si>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</si>
  <si>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</si>
  <si>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</si>
  <si>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</si>
  <si>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</si>
  <si>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</si>
  <si>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</si>
  <si>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</si>
  <si>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</si>
  <si>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</si>
  <si>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</si>
  <si>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</si>
  <si>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</si>
  <si>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</si>
  <si>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</si>
  <si>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</si>
  <si>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</si>
  <si>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</si>
  <si>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</si>
  <si>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</si>
  <si>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</si>
  <si>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</si>
  <si>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</si>
  <si>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</si>
  <si>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</si>
  <si>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</si>
  <si>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</si>
  <si>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</si>
  <si>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</si>
  <si>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</si>
  <si>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</si>
  <si>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</si>
  <si>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</si>
  <si>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</si>
  <si>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</si>
  <si>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</si>
  <si>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</si>
  <si>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</si>
  <si>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</si>
  <si>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</si>
  <si>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</si>
  <si>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</si>
  <si>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</si>
  <si>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</si>
  <si>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</si>
  <si>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</si>
  <si>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</si>
  <si>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</si>
  <si>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</si>
  <si>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</si>
  <si>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</si>
  <si>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</si>
  <si>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</si>
  <si>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</si>
  <si>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</si>
  <si>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</si>
  <si>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</si>
  <si>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</si>
  <si>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</si>
  <si>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</si>
  <si>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</si>
  <si>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</si>
  <si>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</si>
  <si>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</si>
  <si>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</si>
  <si>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</si>
  <si>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</si>
  <si>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</si>
  <si>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</si>
  <si>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</si>
  <si>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</si>
  <si>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</si>
  <si>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</si>
  <si>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</si>
  <si>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</si>
  <si>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</si>
  <si>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</si>
  <si>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</si>
  <si>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</si>
  <si>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</si>
  <si>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</si>
  <si>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</si>
  <si>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</si>
  <si>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</si>
  <si>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</si>
  <si>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</si>
  <si>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</si>
  <si>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</si>
  <si>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</si>
  <si>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</si>
  <si>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</si>
  <si>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</si>
  <si>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</si>
  <si>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</si>
  <si>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</si>
  <si>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</si>
  <si>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</si>
  <si>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</si>
  <si>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</si>
  <si>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</si>
  <si>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</si>
  <si>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</si>
  <si>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</si>
  <si>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</si>
  <si>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</si>
  <si>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</si>
  <si>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</si>
  <si>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</si>
  <si>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</si>
  <si>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</si>
  <si>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</si>
  <si>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</si>
  <si>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</si>
  <si>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</si>
  <si>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</si>
  <si>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</si>
  <si>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</si>
  <si>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</si>
  <si>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</si>
  <si>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</si>
  <si>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</si>
  <si>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</si>
  <si>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</si>
  <si>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</si>
  <si>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</si>
  <si>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</si>
  <si>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</si>
  <si>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</si>
  <si>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</si>
  <si>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</si>
  <si>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</si>
  <si>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</si>
  <si>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</si>
  <si>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</si>
  <si>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</si>
  <si>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</si>
  <si>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</si>
  <si>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</si>
  <si>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</si>
  <si>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</si>
  <si>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</si>
  <si>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</si>
  <si>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</si>
  <si>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</si>
  <si>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</si>
  <si>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</si>
  <si>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</si>
  <si>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</si>
  <si>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</si>
  <si>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</si>
  <si>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</si>
  <si>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</si>
  <si>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</si>
  <si>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</si>
  <si>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</si>
  <si>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</si>
  <si>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</si>
  <si>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</si>
  <si>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</si>
  <si>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</si>
  <si>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</si>
  <si>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</si>
  <si>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</si>
  <si>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</si>
  <si>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</si>
  <si>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</si>
  <si>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</si>
  <si>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</si>
  <si>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</si>
  <si>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</si>
  <si>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</si>
  <si>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</si>
  <si>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</si>
  <si>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</si>
  <si>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</si>
  <si>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</si>
  <si>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</si>
  <si>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</si>
  <si>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</si>
  <si>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</si>
  <si>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</si>
  <si>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</si>
  <si>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</si>
  <si>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</si>
  <si>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</si>
  <si>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</si>
  <si>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</si>
  <si>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</si>
  <si>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</si>
  <si>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</si>
  <si>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</si>
  <si>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</si>
  <si>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</si>
  <si>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</si>
  <si>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</si>
  <si>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</si>
  <si>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</si>
  <si>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</si>
  <si>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</si>
  <si>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</si>
  <si>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</si>
  <si>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</si>
  <si>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</si>
  <si>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</si>
  <si>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</si>
  <si>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</si>
  <si>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</si>
  <si>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</si>
  <si>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</si>
  <si>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</si>
  <si>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</si>
  <si>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</si>
  <si>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</si>
  <si>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</si>
  <si>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</si>
  <si>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</si>
  <si>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</si>
  <si>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</si>
  <si>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</si>
  <si>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</si>
  <si>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</si>
  <si>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</si>
  <si>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</si>
  <si>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</si>
  <si>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</si>
  <si>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</si>
  <si>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</si>
  <si>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</si>
  <si>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</si>
  <si>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</si>
  <si>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</si>
  <si>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</si>
  <si>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</si>
  <si>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</si>
  <si>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</si>
  <si>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</si>
  <si>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</si>
  <si>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</si>
  <si>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</si>
  <si>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</si>
  <si>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</si>
  <si>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</si>
  <si>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</si>
  <si>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</si>
  <si>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</si>
  <si>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</si>
  <si>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</si>
  <si>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</si>
  <si>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</si>
  <si>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</si>
  <si>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</si>
  <si>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</si>
  <si>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</si>
  <si>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</si>
  <si>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</si>
  <si>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</si>
  <si>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</si>
  <si>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</si>
  <si>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</si>
  <si>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</si>
  <si>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</si>
  <si>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</si>
  <si>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</si>
  <si>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</si>
  <si>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</si>
  <si>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</si>
  <si>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</si>
  <si>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</si>
  <si>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</si>
  <si>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</si>
  <si>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</si>
  <si>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</si>
  <si>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</si>
  <si>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</si>
  <si>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</si>
  <si>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</si>
  <si>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</si>
  <si>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</si>
  <si>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</si>
  <si>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</si>
  <si>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</si>
  <si>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</si>
  <si>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</si>
  <si>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</si>
  <si>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</si>
  <si>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</si>
  <si>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</si>
  <si>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</si>
  <si>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</si>
  <si>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</si>
  <si>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</si>
  <si>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</si>
  <si>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</si>
  <si>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</si>
  <si>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</si>
  <si>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</si>
  <si>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</si>
  <si>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</si>
  <si>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</si>
  <si>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</si>
  <si>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</si>
  <si>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</si>
  <si>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</si>
  <si>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</si>
  <si>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</si>
  <si>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</si>
  <si>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</si>
  <si>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</si>
  <si>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</si>
  <si>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</si>
  <si>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</si>
  <si>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</si>
  <si>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</si>
  <si>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</si>
  <si>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</si>
  <si>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</si>
  <si>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</si>
  <si>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</si>
  <si>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</si>
  <si>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</si>
  <si>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</si>
  <si>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</si>
  <si>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</si>
  <si>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</si>
  <si>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</si>
  <si>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</si>
  <si>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</si>
  <si>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</si>
  <si>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</si>
  <si>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</si>
  <si>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</si>
  <si>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</si>
  <si>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</si>
  <si>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</si>
  <si>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</si>
  <si>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</si>
  <si>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</si>
  <si>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</si>
  <si>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</si>
  <si>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</si>
  <si>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</si>
  <si>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</si>
  <si>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</si>
  <si>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</si>
  <si>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</si>
  <si>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</si>
  <si>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</si>
  <si>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</si>
  <si>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</si>
  <si>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</si>
  <si>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</si>
  <si>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</si>
  <si>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</si>
  <si>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</si>
  <si>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</si>
  <si>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</si>
  <si>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</si>
  <si>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</si>
  <si>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</si>
  <si>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</si>
  <si>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</si>
  <si>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</si>
  <si>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</si>
  <si>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</si>
  <si>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</si>
  <si>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</si>
  <si>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</si>
  <si>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</si>
  <si>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</si>
  <si>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</si>
  <si>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</si>
  <si>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</si>
  <si>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</si>
  <si>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</si>
  <si>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</si>
  <si>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</si>
  <si>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</si>
  <si>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</si>
  <si>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</si>
  <si>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</si>
  <si>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</si>
  <si>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</si>
  <si>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</si>
  <si>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</si>
  <si>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</si>
  <si>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</si>
  <si>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</si>
  <si>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</si>
  <si>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</si>
  <si>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</si>
  <si>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</si>
  <si>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</si>
  <si>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</si>
  <si>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</si>
  <si>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</si>
  <si>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</si>
  <si>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</si>
  <si>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</si>
  <si>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</si>
  <si>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</si>
  <si>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</si>
  <si>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</si>
  <si>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</si>
  <si>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</si>
  <si>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</si>
  <si>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</si>
  <si>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</si>
  <si>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</si>
  <si>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</si>
  <si>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</si>
  <si>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</si>
  <si>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</si>
  <si>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</si>
  <si>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</si>
  <si>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</si>
  <si>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</si>
  <si>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</si>
  <si>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</si>
  <si>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</si>
  <si>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</si>
  <si>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</si>
  <si>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</si>
  <si>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</si>
  <si>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</si>
  <si>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</si>
  <si>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</si>
  <si>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</si>
  <si>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</si>
  <si>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</si>
  <si>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</si>
  <si>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</si>
  <si>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</si>
  <si>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</si>
  <si>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</si>
  <si>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</si>
  <si>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</si>
  <si>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</si>
  <si>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</si>
  <si>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</si>
  <si>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</si>
  <si>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</si>
  <si>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</si>
  <si>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</si>
  <si>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</si>
  <si>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</si>
  <si>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</si>
  <si>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</si>
  <si>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</si>
  <si>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</si>
  <si>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</si>
  <si>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</si>
  <si>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</si>
  <si>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</si>
  <si>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</si>
  <si>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</si>
  <si>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</si>
  <si>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</si>
  <si>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</si>
  <si>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</si>
  <si>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</si>
  <si>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</si>
  <si>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</si>
  <si>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</si>
  <si>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</si>
  <si>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</si>
  <si>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</si>
  <si>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</si>
  <si>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</si>
  <si>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</si>
  <si>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</si>
  <si>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</si>
  <si>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</si>
  <si>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</si>
  <si>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</si>
  <si>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</si>
  <si>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</si>
  <si>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</si>
  <si>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</si>
  <si>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</si>
  <si>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</si>
  <si>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</si>
  <si>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</si>
  <si>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</si>
  <si>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</si>
  <si>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</si>
  <si>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</si>
  <si>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</si>
  <si>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</si>
  <si>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</si>
  <si>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</si>
  <si>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</si>
  <si>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</si>
  <si>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</si>
  <si>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</si>
  <si>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</si>
  <si>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</si>
  <si>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</si>
  <si>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</si>
  <si>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</si>
  <si>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</si>
  <si>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</si>
  <si>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</si>
  <si>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</si>
  <si>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</si>
  <si>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</si>
  <si>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</si>
  <si>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</si>
  <si>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</si>
  <si>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</si>
  <si>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</si>
  <si>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</si>
  <si>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</si>
  <si>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</si>
  <si>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</si>
  <si>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</si>
  <si>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</si>
  <si>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</si>
  <si>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</si>
  <si>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</si>
  <si>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</si>
  <si>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</si>
  <si>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</si>
  <si>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</si>
  <si>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</si>
  <si>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</si>
  <si>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</si>
  <si>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</si>
  <si>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</si>
  <si>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</si>
  <si>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</si>
  <si>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</si>
  <si>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</si>
  <si>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</si>
  <si>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</si>
  <si>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</si>
  <si>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</si>
  <si>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</si>
  <si>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</si>
  <si>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</si>
  <si>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</si>
  <si>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</si>
  <si>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</si>
  <si>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</si>
  <si>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</si>
  <si>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</si>
  <si>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</si>
  <si>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</si>
  <si>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</si>
  <si>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</si>
  <si>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</si>
  <si>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</si>
  <si>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</si>
  <si>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</si>
  <si>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</si>
  <si>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</si>
  <si>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</si>
  <si>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</si>
  <si>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</si>
  <si>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</si>
  <si>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</si>
  <si>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</si>
  <si>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</si>
  <si>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</si>
  <si>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</si>
  <si>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</si>
  <si>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</si>
  <si>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</si>
  <si>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</si>
  <si>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</si>
  <si>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</si>
  <si>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</si>
  <si>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</si>
  <si>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</si>
  <si>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</si>
  <si>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</si>
  <si>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</si>
  <si>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</si>
  <si>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</si>
  <si>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</si>
  <si>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</si>
  <si>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</si>
  <si>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</si>
  <si>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</si>
  <si>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</si>
  <si>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</si>
  <si>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</si>
  <si>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</si>
  <si>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</si>
  <si>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</si>
  <si>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</si>
  <si>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</si>
  <si>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</si>
  <si>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</si>
  <si>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</si>
  <si>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</si>
  <si>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</si>
  <si>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</si>
  <si>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</si>
  <si>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</si>
  <si>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</si>
  <si>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</si>
  <si>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</si>
  <si>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</si>
  <si>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</si>
  <si>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</si>
  <si>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</si>
  <si>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</si>
  <si>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</si>
  <si>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</si>
  <si>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</si>
  <si>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</si>
  <si>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</si>
  <si>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</si>
  <si>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</si>
  <si>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</si>
  <si>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</si>
  <si>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</si>
  <si>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</si>
  <si>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</si>
  <si>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</si>
  <si>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</si>
  <si>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</si>
  <si>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</si>
  <si>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</si>
  <si>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</si>
  <si>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</si>
  <si>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</si>
  <si>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</si>
  <si>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</si>
  <si>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</si>
  <si>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</si>
  <si>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</si>
  <si>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</si>
  <si>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</si>
  <si>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</si>
  <si>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</si>
  <si>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</si>
  <si>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</si>
  <si>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</si>
  <si>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</si>
  <si>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</si>
  <si>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</si>
  <si>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</si>
  <si>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</si>
  <si>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</si>
  <si>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</si>
  <si>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</si>
  <si>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</si>
  <si>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</si>
  <si>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</si>
  <si>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</si>
  <si>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</si>
  <si>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</si>
  <si>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</si>
  <si>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</si>
  <si>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</si>
  <si>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</si>
  <si>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</si>
  <si>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</si>
  <si>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</si>
  <si>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</si>
  <si>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</si>
  <si>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</si>
  <si>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</si>
  <si>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</si>
  <si>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</si>
  <si>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</si>
  <si>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</si>
  <si>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</si>
  <si>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</si>
  <si>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</si>
  <si>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</si>
  <si>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</si>
  <si>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</si>
  <si>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</si>
  <si>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</si>
  <si>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</si>
  <si>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</si>
  <si>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</si>
  <si>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</si>
  <si>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</si>
  <si>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</si>
  <si>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</si>
  <si>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</si>
  <si>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</si>
  <si>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</si>
  <si>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</si>
  <si>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</si>
  <si>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</si>
  <si>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</si>
  <si>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</si>
  <si>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</si>
  <si>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</si>
  <si>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</si>
  <si>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</si>
  <si>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</si>
  <si>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</si>
  <si>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</si>
  <si>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</si>
  <si>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</si>
  <si>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</si>
  <si>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</si>
  <si>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</si>
  <si>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</si>
  <si>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</si>
  <si>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</si>
  <si>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</si>
  <si>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</si>
  <si>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</si>
  <si>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</si>
  <si>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</si>
  <si>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</si>
  <si>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</si>
  <si>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</si>
  <si>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</si>
  <si>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</si>
  <si>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</si>
  <si>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</si>
  <si>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</si>
  <si>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</si>
  <si>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</si>
  <si>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</si>
  <si>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</si>
  <si>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</si>
  <si>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</si>
  <si>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</si>
  <si>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</si>
  <si>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</si>
  <si>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</si>
  <si>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</si>
  <si>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</si>
  <si>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</si>
  <si>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</si>
  <si>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</si>
  <si>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</si>
  <si>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</si>
  <si>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</si>
  <si>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</si>
  <si>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</si>
  <si>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</si>
  <si>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</si>
  <si>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</si>
  <si>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</si>
  <si>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</si>
  <si>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</si>
  <si>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</si>
  <si>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</si>
  <si>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</si>
  <si>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</si>
  <si>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</si>
  <si>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</si>
  <si>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</si>
  <si>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</si>
  <si>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</si>
  <si>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</si>
  <si>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</si>
  <si>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</si>
  <si>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</si>
  <si>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</si>
  <si>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</si>
  <si>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</si>
  <si>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</si>
  <si>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</si>
  <si>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</si>
  <si>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</si>
  <si>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</si>
  <si>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</si>
  <si>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</si>
  <si>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</si>
  <si>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</si>
  <si>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</si>
  <si>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</si>
  <si>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</si>
  <si>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</si>
  <si>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</si>
  <si>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</si>
  <si>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</si>
  <si>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</si>
  <si>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</si>
  <si>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</si>
  <si>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</si>
  <si>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</si>
  <si>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</si>
  <si>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</si>
  <si>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</si>
  <si>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</si>
  <si>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</si>
  <si>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</si>
  <si>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</si>
  <si>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</si>
  <si>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</si>
  <si>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</si>
  <si>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</si>
  <si>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</si>
  <si>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</si>
  <si>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</si>
  <si>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</si>
  <si>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</si>
  <si>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</si>
  <si>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</si>
  <si>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</si>
  <si>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</si>
  <si>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</si>
  <si>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</si>
  <si>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</si>
  <si>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</si>
  <si>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</si>
  <si>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</si>
  <si>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</si>
  <si>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</si>
  <si>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</si>
  <si>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</si>
  <si>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</si>
  <si>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</si>
  <si>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</si>
  <si>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</si>
  <si>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</si>
  <si>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</si>
  <si>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</si>
  <si>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</si>
  <si>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</si>
  <si>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</si>
  <si>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</si>
  <si>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</si>
  <si>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</si>
  <si>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</si>
  <si>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</si>
  <si>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</si>
  <si>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</si>
  <si>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</si>
  <si>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</si>
  <si>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</si>
  <si>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</si>
  <si>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</si>
  <si>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</si>
  <si>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</si>
  <si>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</si>
  <si>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</si>
  <si>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</si>
  <si>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</si>
  <si>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</si>
  <si>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</si>
  <si>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</si>
  <si>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</si>
  <si>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</si>
  <si>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</si>
  <si>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</si>
  <si>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</si>
  <si>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</si>
  <si>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</si>
  <si>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</si>
  <si>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</si>
  <si>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</si>
  <si>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</si>
  <si>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</si>
  <si>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</si>
  <si>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</si>
  <si>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</si>
  <si>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</si>
  <si>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</si>
  <si>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</si>
  <si>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</si>
  <si>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</si>
  <si>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</si>
  <si>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</si>
  <si>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</si>
  <si>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</si>
  <si>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</si>
  <si>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</si>
  <si>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</si>
  <si>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</si>
  <si>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</si>
  <si>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</si>
  <si>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</si>
  <si>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</si>
  <si>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</si>
  <si>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</si>
  <si>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</si>
  <si>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</si>
  <si>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</si>
  <si>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</si>
  <si>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</si>
  <si>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</si>
  <si>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</si>
  <si>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</si>
  <si>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</si>
  <si>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</si>
  <si>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</si>
  <si>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</si>
  <si>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</si>
  <si>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</si>
  <si>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</si>
  <si>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</si>
  <si>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</si>
  <si>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</si>
  <si>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</si>
  <si>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</si>
  <si>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</si>
  <si>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</si>
  <si>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</si>
  <si>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</si>
  <si>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</si>
  <si>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</si>
  <si>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</si>
  <si>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</si>
  <si>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</si>
  <si>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</si>
  <si>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</si>
  <si>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</si>
  <si>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</si>
  <si>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</si>
  <si>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</si>
  <si>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</si>
  <si>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</si>
  <si>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</si>
  <si>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</si>
  <si>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</si>
  <si>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</si>
  <si>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</si>
  <si>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</si>
  <si>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</si>
  <si>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</si>
  <si>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</si>
  <si>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</si>
  <si>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</si>
  <si>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</si>
  <si>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</si>
  <si>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</si>
  <si>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</si>
  <si>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</si>
  <si>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</si>
  <si>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</si>
  <si>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</si>
  <si>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</si>
  <si>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</si>
  <si>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</si>
  <si>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</si>
  <si>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</si>
  <si>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</si>
  <si>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</si>
  <si>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</si>
  <si>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</si>
  <si>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</si>
  <si>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</si>
  <si>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</si>
  <si>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</si>
  <si>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</si>
  <si>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</si>
  <si>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</si>
  <si>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</si>
  <si>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</si>
  <si>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</si>
  <si>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</si>
  <si>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</si>
  <si>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</si>
  <si>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</si>
  <si>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</si>
  <si>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</si>
  <si>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</si>
  <si>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</si>
  <si>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</si>
  <si>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</si>
  <si>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</si>
  <si>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</si>
  <si>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</si>
  <si>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</si>
  <si>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</si>
  <si>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</si>
  <si>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</si>
  <si>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</si>
  <si>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</si>
  <si>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</si>
  <si>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</si>
  <si>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</si>
  <si>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</si>
  <si>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</si>
  <si>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</si>
  <si>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</si>
  <si>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</si>
  <si>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</si>
  <si>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</si>
  <si>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</si>
  <si>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</si>
  <si>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</si>
  <si>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</si>
  <si>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</si>
  <si>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</si>
  <si>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</si>
  <si>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</si>
  <si>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</si>
  <si>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</si>
  <si>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</si>
  <si>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</si>
  <si>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</si>
  <si>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</si>
  <si>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</si>
  <si>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</si>
  <si>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</si>
  <si>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</si>
  <si>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</si>
  <si>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</si>
  <si>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</si>
  <si>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</si>
  <si>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</si>
  <si>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</si>
  <si>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</si>
  <si>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</si>
  <si>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</si>
  <si>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</si>
  <si>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</si>
  <si>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</si>
  <si>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</si>
  <si>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</si>
  <si>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</si>
  <si>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</si>
  <si>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</si>
  <si>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</si>
  <si>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</si>
  <si>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</si>
  <si>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</si>
  <si>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</si>
  <si>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</si>
  <si>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</si>
  <si>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</si>
  <si>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</si>
  <si>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</si>
  <si>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</si>
  <si>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</si>
  <si>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</si>
  <si>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</si>
  <si>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</si>
  <si>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</si>
  <si>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</si>
  <si>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</si>
  <si>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</si>
  <si>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</si>
  <si>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</si>
  <si>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</si>
  <si>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</si>
  <si>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</si>
  <si>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</si>
  <si>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</si>
  <si>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</si>
  <si>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</si>
  <si>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</si>
  <si>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</si>
  <si>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</si>
  <si>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</si>
  <si>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</si>
  <si>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</si>
  <si>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</si>
  <si>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</si>
  <si>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</si>
  <si>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</si>
  <si>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</si>
  <si>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</si>
  <si>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</si>
  <si>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</si>
  <si>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</si>
  <si>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</si>
  <si>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</si>
  <si>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</si>
  <si>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</si>
  <si>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</si>
  <si>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</si>
  <si>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</si>
  <si>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</si>
  <si>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</si>
  <si>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</si>
  <si>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</si>
  <si>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</si>
  <si>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</si>
  <si>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</si>
  <si>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</si>
  <si>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</si>
  <si>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</si>
  <si>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</si>
  <si>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</si>
  <si>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</si>
  <si>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</si>
  <si>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</si>
  <si>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</si>
  <si>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</si>
  <si>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</si>
  <si>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</si>
  <si>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</si>
  <si>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</si>
  <si>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</si>
  <si>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</si>
  <si>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</si>
  <si>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</si>
  <si>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</si>
  <si>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</si>
  <si>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</si>
  <si>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</si>
  <si>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</si>
  <si>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</si>
  <si>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</si>
  <si>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</si>
  <si>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</si>
  <si>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</si>
  <si>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</si>
  <si>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</si>
  <si>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</si>
  <si>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</si>
  <si>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</si>
  <si>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</si>
  <si>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</si>
  <si>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</si>
  <si>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</si>
  <si>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</si>
  <si>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</si>
  <si>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</si>
  <si>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</si>
  <si>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</si>
  <si>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</si>
  <si>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</si>
  <si>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</si>
  <si>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</si>
  <si>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</si>
  <si>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</si>
  <si>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</si>
  <si>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</si>
  <si>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</si>
  <si>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</si>
  <si>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</si>
  <si>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</si>
  <si>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</si>
  <si>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</si>
  <si>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</si>
  <si>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</si>
  <si>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</si>
  <si>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</si>
  <si>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</si>
  <si>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</si>
  <si>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</si>
  <si>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</si>
  <si>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</si>
  <si>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</si>
  <si>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</si>
  <si>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</si>
  <si>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</si>
  <si>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</si>
  <si>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</si>
  <si>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</si>
  <si>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</si>
  <si>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</si>
  <si>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</si>
  <si>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</si>
  <si>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</si>
  <si>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</si>
  <si>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</si>
  <si>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</si>
  <si>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</si>
  <si>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</si>
  <si>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</si>
  <si>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</si>
  <si>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</si>
  <si>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</si>
  <si>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</si>
  <si>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</si>
  <si>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</si>
  <si>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</si>
  <si>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</si>
  <si>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</si>
  <si>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</si>
  <si>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</si>
  <si>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</si>
  <si>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</si>
  <si>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</si>
  <si>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</si>
  <si>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</si>
  <si>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</si>
  <si>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</si>
  <si>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</si>
  <si>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</si>
  <si>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</si>
  <si>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</si>
  <si>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</si>
  <si>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</si>
  <si>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</si>
  <si>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</si>
  <si>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</si>
  <si>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</si>
  <si>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</si>
  <si>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</si>
  <si>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</si>
  <si>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</si>
  <si>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</si>
  <si>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</si>
  <si>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</si>
  <si>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</si>
  <si>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</si>
  <si>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</si>
  <si>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</si>
  <si>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</si>
  <si>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</si>
  <si>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</si>
  <si>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</si>
  <si>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</si>
  <si>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</si>
  <si>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</si>
  <si>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</si>
  <si>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</si>
  <si>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</si>
  <si>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</si>
  <si>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</si>
  <si>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</si>
  <si>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</si>
  <si>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</si>
  <si>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</si>
  <si>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</si>
  <si>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</si>
  <si>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</si>
  <si>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</si>
  <si>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</si>
  <si>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</si>
  <si>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</si>
  <si>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</si>
  <si>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</si>
  <si>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</si>
  <si>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</si>
  <si>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</si>
  <si>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</si>
  <si>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</si>
  <si>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</si>
  <si>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</si>
  <si>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</si>
  <si>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</si>
  <si>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</si>
  <si>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</si>
  <si>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</si>
  <si>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</si>
  <si>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</si>
  <si>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</si>
  <si>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</si>
  <si>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</si>
  <si>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</si>
  <si>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</si>
  <si>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</si>
  <si>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</si>
  <si>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</si>
  <si>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</si>
  <si>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</si>
  <si>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</si>
  <si>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</si>
  <si>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</si>
  <si>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</si>
  <si>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</si>
  <si>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</si>
  <si>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</si>
  <si>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</si>
  <si>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</si>
  <si>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</si>
  <si>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</si>
  <si>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</si>
  <si>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</si>
  <si>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</si>
  <si>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</si>
  <si>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</si>
  <si>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</si>
  <si>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</si>
  <si>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</si>
  <si>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</si>
  <si>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</si>
  <si>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</si>
  <si>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</si>
  <si>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</si>
  <si>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</si>
  <si>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</si>
  <si>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</si>
  <si>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</si>
  <si>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</si>
  <si>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</si>
  <si>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</si>
  <si>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</si>
  <si>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</si>
  <si>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</si>
  <si>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</si>
  <si>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</si>
  <si>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</si>
  <si>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</si>
  <si>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</si>
  <si>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</si>
  <si>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</si>
  <si>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</si>
  <si>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</si>
  <si>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</si>
  <si>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</si>
  <si>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</si>
  <si>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</si>
  <si>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</si>
  <si>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</si>
  <si>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</si>
  <si>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</si>
  <si>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</si>
  <si>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</si>
  <si>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</si>
  <si>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</si>
  <si>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</si>
  <si>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</si>
  <si>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</si>
  <si>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</si>
  <si>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</si>
  <si>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</si>
  <si>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</si>
  <si>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</si>
  <si>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</si>
  <si>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</si>
  <si>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</si>
  <si>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</si>
  <si>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</si>
  <si>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</si>
  <si>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</si>
  <si>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</si>
  <si>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</si>
  <si>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</si>
  <si>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</si>
  <si>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</si>
  <si>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</si>
  <si>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</si>
  <si>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</si>
  <si>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</si>
  <si>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</si>
  <si>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</si>
  <si>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</si>
  <si>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</si>
  <si>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</si>
  <si>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</si>
  <si>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</si>
  <si>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</si>
  <si>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</si>
  <si>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</si>
  <si>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</si>
  <si>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</si>
  <si>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</si>
  <si>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</si>
  <si>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</si>
  <si>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</si>
  <si>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</si>
  <si>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</si>
  <si>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</si>
  <si>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</si>
  <si>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</si>
  <si>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</si>
  <si>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</si>
  <si>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</si>
  <si>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</si>
  <si>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</si>
  <si>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</si>
  <si>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</si>
  <si>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</si>
  <si>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</si>
  <si>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</si>
  <si>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</si>
  <si>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</si>
  <si>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</si>
  <si>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</si>
  <si>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</si>
  <si>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</si>
  <si>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</si>
  <si>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</si>
  <si>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</si>
  <si>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</si>
  <si>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</si>
  <si>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</si>
  <si>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</si>
  <si>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</si>
  <si>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</si>
  <si>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</si>
  <si>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</si>
  <si>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</si>
  <si>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</si>
  <si>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</si>
  <si>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</si>
  <si>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</si>
  <si>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</si>
  <si>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</si>
  <si>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</si>
  <si>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</si>
  <si>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</si>
  <si>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</si>
  <si>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</si>
  <si>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</si>
  <si>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</si>
  <si>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</si>
  <si>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</si>
  <si>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</si>
  <si>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</si>
  <si>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</si>
  <si>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</si>
  <si>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</si>
  <si>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</si>
  <si>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</si>
  <si>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</si>
  <si>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</si>
  <si>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</si>
  <si>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</si>
  <si>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</si>
  <si>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</si>
  <si>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</si>
  <si>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</si>
  <si>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</si>
  <si>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</si>
  <si>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</si>
  <si>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</si>
  <si>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</si>
  <si>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</si>
  <si>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</si>
  <si>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</si>
  <si>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</si>
  <si>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</si>
  <si>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</si>
  <si>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</si>
  <si>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</si>
  <si>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</si>
  <si>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</si>
  <si>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</si>
  <si>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</si>
  <si>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</si>
  <si>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</si>
  <si>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</si>
  <si>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</si>
  <si>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</si>
  <si>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</si>
  <si>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</si>
  <si>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</si>
  <si>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</si>
  <si>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</si>
  <si>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</si>
  <si>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</si>
  <si>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</si>
  <si>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</si>
  <si>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</si>
  <si>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</si>
  <si>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</si>
  <si>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</si>
  <si>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</si>
  <si>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</si>
  <si>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</si>
  <si>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</si>
  <si>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</si>
  <si>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</si>
  <si>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</si>
  <si>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</si>
  <si>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</si>
  <si>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</si>
  <si>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</si>
  <si>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</si>
  <si>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</si>
  <si>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</si>
  <si>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</si>
  <si>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</si>
  <si>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</si>
  <si>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</si>
  <si>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</si>
  <si>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</si>
  <si>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</si>
  <si>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</si>
  <si>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</si>
  <si>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</si>
  <si>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</si>
  <si>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</si>
  <si>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</si>
  <si>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</si>
  <si>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</si>
  <si>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</si>
  <si>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</si>
  <si>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</si>
  <si>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</si>
  <si>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</si>
  <si>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</si>
  <si>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</si>
  <si>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</si>
  <si>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</si>
  <si>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</si>
  <si>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</si>
  <si>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</si>
  <si>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</si>
  <si>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</si>
  <si>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</si>
  <si>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</si>
  <si>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</si>
  <si>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</si>
  <si>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</si>
  <si>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</si>
  <si>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</si>
  <si>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</si>
  <si>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</si>
  <si>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</si>
  <si>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</si>
  <si>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</si>
  <si>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</si>
  <si>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</si>
  <si>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</si>
  <si>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</si>
  <si>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</si>
  <si>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</si>
  <si>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</si>
  <si>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</si>
  <si>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</si>
  <si>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</si>
  <si>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</si>
  <si>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</si>
  <si>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</si>
  <si>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</si>
  <si>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</si>
  <si>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</si>
  <si>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</si>
  <si>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</si>
  <si>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</si>
  <si>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</si>
  <si>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</si>
  <si>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</si>
  <si>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</si>
  <si>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</si>
  <si>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</si>
  <si>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</si>
  <si>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</si>
  <si>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</si>
  <si>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</si>
  <si>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</si>
  <si>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</si>
  <si>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</si>
  <si>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</si>
  <si>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</si>
  <si>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</si>
  <si>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</si>
  <si>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</si>
  <si>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</si>
  <si>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</si>
  <si>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</si>
  <si>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</si>
  <si>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</si>
  <si>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</si>
  <si>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</si>
  <si>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</si>
  <si>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</si>
  <si>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</si>
  <si>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</si>
  <si>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</si>
  <si>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</si>
  <si>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</si>
  <si>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</si>
  <si>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</si>
  <si>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</si>
  <si>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</si>
  <si>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</si>
  <si>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</si>
  <si>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</si>
  <si>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</si>
  <si>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</si>
  <si>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</si>
  <si>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</si>
  <si>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</si>
  <si>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</si>
  <si>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</si>
  <si>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</si>
  <si>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</si>
  <si>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</si>
  <si>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</si>
  <si>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</si>
  <si>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</si>
  <si>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</si>
  <si>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</si>
  <si>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</si>
  <si>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</si>
  <si>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</si>
  <si>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</si>
  <si>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</si>
  <si>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</si>
  <si>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</si>
  <si>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</si>
  <si>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</si>
  <si>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</si>
  <si>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</si>
  <si>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</si>
  <si>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</si>
  <si>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</si>
  <si>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</si>
  <si>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</si>
  <si>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</si>
  <si>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</si>
  <si>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</si>
  <si>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</si>
  <si>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</si>
  <si>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</si>
  <si>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</si>
  <si>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</si>
  <si>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</si>
  <si>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</si>
  <si>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</si>
  <si>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</si>
  <si>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</si>
  <si>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</si>
  <si>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</si>
  <si>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</si>
  <si>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</si>
  <si>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</si>
  <si>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</si>
  <si>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</si>
  <si>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</si>
  <si>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</si>
  <si>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</si>
  <si>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</si>
  <si>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</si>
  <si>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</si>
  <si>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</si>
  <si>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</si>
  <si>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</si>
  <si>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</si>
  <si>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</si>
  <si>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</si>
  <si>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</si>
  <si>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</si>
  <si>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</si>
  <si>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</si>
  <si>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</si>
  <si>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</si>
  <si>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</si>
  <si>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</si>
  <si>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</si>
  <si>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</si>
  <si>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</si>
  <si>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</si>
  <si>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</si>
  <si>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</si>
  <si>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</si>
  <si>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</si>
  <si>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</si>
  <si>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</si>
  <si>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</si>
  <si>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</si>
  <si>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</si>
  <si>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</si>
  <si>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</si>
  <si>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</si>
  <si>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</si>
  <si>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</si>
  <si>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</si>
  <si>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</si>
  <si>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</si>
  <si>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</si>
  <si>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</si>
  <si>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</si>
  <si>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</si>
  <si>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</si>
  <si>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</si>
  <si>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</si>
  <si>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</si>
  <si>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</si>
  <si>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</si>
  <si>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</si>
  <si>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</si>
  <si>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</si>
  <si>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</si>
  <si>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</si>
  <si>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</si>
  <si>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</si>
  <si>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</si>
  <si>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</si>
  <si>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</si>
  <si>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</si>
  <si>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</si>
  <si>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</si>
  <si>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</si>
  <si>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</si>
  <si>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</si>
  <si>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</si>
  <si>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</si>
  <si>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</si>
  <si>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</si>
  <si>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</si>
  <si>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</si>
  <si>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</si>
  <si>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</si>
  <si>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</si>
  <si>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</si>
  <si>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</si>
  <si>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</si>
  <si>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</si>
  <si>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</si>
  <si>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</si>
  <si>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</si>
  <si>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</si>
  <si>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</si>
  <si>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</si>
  <si>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</si>
  <si>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</si>
  <si>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</si>
  <si>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</si>
  <si>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</si>
  <si>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</si>
  <si>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</si>
  <si>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</si>
  <si>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</si>
  <si>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</si>
  <si>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</si>
  <si>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</si>
  <si>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</si>
  <si>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</si>
  <si>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</si>
  <si>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</si>
  <si>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</si>
  <si>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</si>
  <si>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</si>
  <si>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</si>
  <si>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</si>
  <si>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</si>
  <si>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</si>
  <si>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</si>
  <si>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</si>
  <si>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</si>
  <si>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</si>
  <si>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</si>
  <si>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</si>
  <si>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</si>
  <si>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</si>
  <si>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</si>
  <si>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</si>
  <si>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</si>
  <si>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</si>
  <si>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</si>
  <si>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</si>
  <si>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</si>
  <si>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</si>
  <si>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</si>
  <si>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</si>
  <si>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</si>
  <si>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</si>
  <si>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</si>
  <si>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</si>
  <si>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</si>
  <si>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</si>
  <si>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</si>
  <si>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</si>
  <si>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</si>
  <si>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</si>
  <si>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</si>
  <si>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</si>
  <si>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</si>
  <si>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</si>
  <si>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</si>
  <si>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</si>
  <si>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</si>
  <si>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</si>
  <si>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</si>
  <si>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</si>
  <si>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</si>
  <si>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</si>
  <si>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</si>
  <si>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</si>
  <si>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</si>
  <si>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</si>
  <si>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</si>
  <si>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</si>
  <si>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</si>
  <si>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</si>
  <si>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</si>
  <si>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</si>
  <si>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</si>
  <si>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</si>
  <si>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</si>
  <si>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</si>
  <si>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</si>
  <si>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</si>
  <si>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</si>
  <si>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</si>
  <si>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</si>
  <si>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</si>
  <si>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</si>
  <si>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</si>
  <si>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</si>
  <si>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</si>
  <si>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</si>
  <si>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</si>
  <si>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</si>
  <si>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</si>
  <si>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</si>
  <si>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</si>
  <si>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</si>
  <si>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</si>
  <si>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</si>
  <si>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</si>
  <si>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</si>
  <si>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</si>
  <si>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</si>
  <si>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</si>
  <si>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</si>
  <si>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</si>
  <si>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</si>
  <si>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</si>
  <si>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</si>
  <si>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</si>
  <si>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</si>
  <si>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</si>
  <si>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</si>
  <si>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</si>
  <si>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</si>
  <si>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</si>
  <si>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</si>
  <si>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</si>
  <si>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</si>
  <si>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</si>
  <si>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</si>
  <si>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</si>
  <si>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</si>
  <si>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</si>
  <si>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</si>
  <si>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</si>
  <si>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</si>
  <si>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</si>
  <si>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</si>
  <si>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</si>
  <si>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</si>
  <si>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</si>
  <si>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</si>
  <si>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</si>
  <si>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</si>
  <si>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</si>
  <si>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</si>
  <si>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</si>
  <si>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</si>
  <si>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</si>
  <si>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</si>
  <si>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</si>
  <si>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</si>
  <si>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</si>
  <si>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</si>
  <si>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</si>
  <si>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</si>
  <si>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</si>
  <si>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</si>
  <si>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</si>
  <si>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</si>
  <si>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</si>
  <si>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</si>
  <si>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</si>
  <si>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</si>
  <si>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</si>
  <si>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</si>
  <si>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</si>
  <si>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</si>
  <si>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</si>
  <si>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</si>
  <si>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</si>
  <si>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</si>
  <si>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</si>
  <si>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</si>
  <si>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</si>
  <si>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</si>
  <si>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</si>
  <si>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</si>
  <si>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</si>
  <si>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</si>
  <si>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</si>
  <si>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</si>
  <si>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</si>
  <si>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</si>
  <si>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</si>
  <si>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</si>
  <si>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</si>
  <si>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</si>
  <si>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</si>
  <si>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</si>
  <si>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</si>
  <si>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</si>
  <si>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</si>
  <si>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</si>
  <si>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</si>
  <si>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</si>
  <si>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</si>
  <si>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</si>
  <si>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</si>
  <si>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</si>
  <si>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</si>
  <si>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</si>
  <si>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</si>
  <si>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</si>
  <si>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</si>
  <si>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</si>
  <si>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</si>
  <si>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</si>
  <si>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</si>
  <si>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</si>
  <si>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</si>
  <si>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</si>
  <si>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</si>
  <si>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</si>
  <si>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</si>
  <si>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</si>
  <si>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</si>
  <si>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</si>
  <si>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</si>
  <si>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</si>
  <si>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</si>
  <si>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</si>
  <si>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</si>
  <si>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</si>
  <si>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</si>
  <si>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</si>
  <si>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</si>
  <si>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</si>
  <si>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</si>
  <si>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</si>
  <si>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</si>
  <si>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</si>
  <si>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</si>
  <si>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</si>
  <si>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</si>
  <si>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</si>
  <si>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</si>
  <si>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</si>
  <si>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</si>
  <si>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</si>
  <si>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</si>
  <si>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</si>
  <si>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</si>
  <si>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</si>
  <si>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</si>
  <si>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</si>
  <si>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</si>
  <si>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</si>
  <si>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</si>
  <si>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</si>
  <si>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</si>
  <si>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</si>
  <si>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</si>
  <si>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</si>
  <si>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</si>
  <si>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</si>
  <si>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</si>
  <si>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</si>
  <si>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</si>
  <si>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</si>
  <si>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</si>
  <si>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</si>
  <si>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</si>
  <si>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</si>
  <si>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</si>
  <si>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</si>
  <si>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</si>
  <si>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</si>
  <si>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</si>
  <si>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</si>
  <si>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</si>
  <si>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</si>
  <si>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</si>
  <si>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</si>
  <si>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</si>
  <si>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</si>
  <si>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</si>
  <si>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</si>
  <si>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</si>
  <si>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</si>
  <si>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</si>
  <si>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</si>
  <si>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</si>
  <si>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</si>
  <si>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</si>
  <si>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</si>
  <si>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</si>
  <si>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</si>
  <si>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</si>
  <si>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</si>
  <si>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</si>
  <si>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</si>
  <si>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</si>
  <si>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</si>
  <si>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</si>
  <si>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</si>
  <si>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</si>
  <si>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</si>
  <si>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</si>
  <si>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</si>
  <si>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</si>
  <si>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</si>
  <si>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</si>
  <si>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</si>
  <si>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</si>
  <si>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</si>
  <si>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</si>
  <si>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</si>
  <si>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</si>
  <si>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</si>
  <si>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</si>
  <si>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</si>
  <si>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</si>
  <si>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</si>
  <si>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</si>
  <si>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</si>
  <si>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</si>
  <si>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</si>
  <si>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</si>
  <si>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</si>
  <si>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</si>
  <si>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</si>
  <si>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</si>
  <si>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</si>
  <si>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</si>
  <si>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</si>
  <si>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</si>
  <si>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</si>
  <si>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</si>
  <si>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</si>
  <si>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</si>
  <si>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</si>
  <si>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</si>
  <si>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</si>
  <si>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</si>
  <si>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</si>
  <si>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</si>
  <si>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</si>
  <si>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</si>
  <si>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</si>
  <si>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</si>
  <si>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</si>
  <si>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</si>
  <si>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</si>
  <si>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</si>
  <si>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</si>
  <si>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</si>
  <si>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</si>
  <si>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</si>
  <si>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</si>
  <si>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</si>
  <si>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</si>
  <si>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</si>
  <si>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</si>
  <si>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</si>
  <si>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</si>
  <si>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</si>
  <si>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</si>
  <si>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</si>
  <si>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</si>
  <si>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</si>
  <si>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</si>
  <si>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</si>
  <si>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</si>
  <si>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</si>
  <si>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</si>
  <si>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</si>
  <si>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</si>
  <si>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</si>
  <si>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</si>
  <si>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</si>
  <si>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</si>
  <si>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</si>
  <si>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</si>
  <si>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</si>
  <si>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</si>
  <si>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</si>
  <si>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</si>
  <si>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</si>
  <si>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</si>
  <si>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</si>
  <si>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</si>
  <si>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</si>
  <si>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</si>
  <si>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</si>
  <si>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</si>
  <si>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</si>
  <si>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</si>
  <si>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</si>
  <si>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</si>
  <si>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</si>
  <si>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</si>
  <si>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</si>
  <si>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</si>
  <si>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</si>
  <si>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</si>
  <si>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</si>
  <si>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</si>
  <si>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</si>
  <si>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</si>
  <si>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</si>
  <si>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</si>
  <si>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</si>
  <si>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</si>
  <si>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</si>
  <si>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</si>
  <si>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</si>
  <si>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</si>
  <si>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</si>
  <si>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</si>
  <si>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</si>
  <si>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</si>
  <si>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</si>
  <si>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</si>
  <si>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</si>
  <si>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</si>
  <si>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</si>
  <si>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</si>
  <si>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</si>
  <si>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</si>
  <si>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</si>
  <si>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</si>
  <si>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</si>
  <si>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</si>
  <si>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</si>
  <si>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</si>
  <si>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</si>
  <si>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</si>
  <si>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</si>
  <si>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</si>
  <si>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</si>
  <si>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</si>
  <si>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</si>
  <si>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</si>
  <si>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</si>
  <si>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</si>
  <si>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</si>
  <si>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</si>
  <si>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</si>
  <si>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</si>
  <si>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</si>
  <si>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</si>
  <si>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</si>
  <si>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</si>
  <si>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</si>
  <si>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</si>
  <si>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</si>
  <si>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</si>
  <si>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</si>
  <si>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</si>
  <si>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</si>
  <si>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</si>
  <si>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</si>
  <si>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</si>
  <si>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</si>
  <si>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</si>
  <si>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</si>
  <si>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</si>
  <si>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</si>
  <si>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</si>
  <si>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</si>
  <si>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</si>
  <si>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</si>
  <si>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</si>
  <si>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</si>
  <si>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</si>
  <si>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</si>
  <si>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</si>
  <si>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</si>
  <si>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</si>
  <si>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</si>
  <si>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</si>
  <si>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</si>
  <si>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</si>
  <si>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</si>
  <si>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</si>
  <si>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</si>
  <si>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</si>
  <si>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</si>
  <si>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</si>
  <si>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</si>
  <si>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</si>
  <si>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</si>
  <si>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</si>
  <si>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</si>
  <si>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</si>
  <si>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</si>
  <si>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</si>
  <si>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</si>
  <si>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</si>
  <si>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</si>
  <si>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</si>
  <si>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</si>
  <si>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</si>
  <si>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</si>
  <si>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</si>
  <si>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</si>
  <si>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</si>
  <si>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</si>
  <si>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</si>
  <si>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</si>
  <si>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</si>
  <si>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</si>
  <si>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</si>
  <si>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</si>
  <si>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</si>
  <si>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</si>
  <si>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</si>
  <si>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</si>
  <si>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</si>
  <si>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</si>
  <si>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</si>
  <si>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</si>
  <si>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</si>
  <si>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</si>
  <si>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</si>
  <si>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</si>
  <si>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</si>
  <si>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</si>
  <si>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</si>
  <si>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</si>
  <si>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</si>
  <si>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</si>
  <si>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</si>
  <si>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</si>
  <si>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</si>
  <si>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</si>
  <si>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</si>
  <si>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</si>
  <si>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</si>
  <si>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</si>
  <si>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</si>
  <si>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</si>
  <si>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</si>
  <si>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</si>
  <si>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</si>
  <si>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</si>
  <si>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</si>
  <si>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</si>
  <si>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</si>
  <si>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</si>
  <si>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</si>
  <si>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</si>
  <si>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</si>
  <si>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</si>
  <si>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</si>
  <si>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</si>
  <si>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</si>
  <si>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</si>
  <si>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</si>
  <si>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</si>
  <si>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</si>
  <si>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</si>
  <si>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</si>
  <si>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</si>
  <si>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</si>
  <si>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</si>
  <si>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</si>
  <si>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</si>
  <si>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</si>
  <si>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</si>
  <si>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</si>
  <si>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</si>
  <si>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</si>
  <si>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</si>
  <si>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</si>
  <si>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</si>
  <si>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</si>
  <si>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</si>
  <si>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</si>
  <si>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</si>
  <si>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</si>
  <si>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</si>
  <si>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</si>
  <si>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</si>
  <si>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</si>
  <si>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</si>
  <si>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</si>
  <si>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</si>
  <si>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</si>
  <si>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</si>
  <si>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</si>
  <si>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</si>
  <si>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</si>
  <si>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</si>
  <si>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</si>
  <si>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</si>
  <si>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</si>
  <si>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</si>
  <si>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</si>
  <si>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</si>
  <si>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</si>
  <si>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</si>
  <si>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</si>
  <si>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</si>
  <si>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</si>
  <si>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</si>
  <si>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</si>
  <si>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</si>
  <si>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</si>
  <si>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</si>
  <si>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</si>
  <si>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</si>
  <si>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</si>
  <si>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</si>
  <si>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</si>
  <si>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</si>
  <si>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</si>
  <si>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</si>
  <si>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</si>
  <si>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</si>
  <si>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</si>
  <si>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</si>
  <si>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</si>
  <si>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</si>
  <si>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</si>
  <si>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</si>
  <si>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</si>
  <si>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</si>
  <si>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</si>
  <si>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</si>
  <si>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</si>
  <si>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</si>
  <si>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</si>
  <si>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</si>
  <si>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</si>
  <si>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</si>
  <si>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</si>
  <si>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</si>
  <si>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</si>
  <si>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</si>
  <si>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</si>
  <si>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</si>
  <si>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</si>
  <si>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</si>
  <si>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</si>
  <si>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</si>
  <si>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</si>
  <si>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</si>
  <si>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</si>
  <si>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</si>
  <si>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</si>
  <si>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</si>
  <si>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</si>
  <si>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</si>
  <si>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</si>
  <si>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</si>
  <si>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</si>
  <si>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</si>
  <si>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</si>
  <si>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</si>
  <si>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</si>
  <si>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</si>
  <si>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</si>
  <si>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</si>
  <si>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</si>
  <si>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</si>
  <si>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</si>
  <si>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</si>
  <si>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</si>
  <si>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</si>
  <si>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</si>
  <si>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</si>
  <si>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</si>
  <si>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</si>
  <si>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</si>
  <si>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</si>
  <si>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</si>
  <si>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</si>
  <si>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</si>
  <si>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</si>
  <si>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</si>
  <si>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</si>
  <si>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</si>
  <si>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</si>
  <si>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</si>
  <si>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</si>
  <si>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</si>
  <si>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</si>
  <si>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</si>
  <si>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</si>
  <si>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</si>
  <si>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</si>
  <si>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</si>
  <si>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</si>
  <si>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</si>
  <si>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</si>
  <si>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</si>
  <si>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</si>
  <si>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</si>
  <si>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</si>
  <si>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</si>
  <si>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</si>
  <si>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</si>
  <si>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</si>
  <si>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</si>
  <si>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</si>
  <si>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</si>
  <si>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</si>
  <si>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</si>
  <si>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</si>
  <si>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</si>
  <si>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</si>
  <si>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</si>
  <si>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</si>
  <si>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</si>
  <si>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</si>
  <si>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</si>
  <si>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</si>
  <si>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</si>
  <si>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</si>
  <si>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</si>
  <si>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</si>
  <si>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</si>
  <si>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</si>
  <si>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</si>
  <si>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</si>
  <si>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</si>
  <si>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</si>
  <si>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</si>
  <si>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</si>
  <si>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</si>
  <si>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</si>
  <si>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</si>
  <si>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</si>
  <si>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</si>
  <si>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</si>
  <si>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</si>
  <si>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</si>
  <si>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</si>
  <si>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</si>
  <si>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</si>
  <si>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</si>
  <si>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</si>
  <si>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</si>
  <si>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</si>
  <si>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</si>
  <si>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</si>
  <si>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</si>
  <si>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</si>
  <si>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</si>
  <si>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</si>
  <si>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</si>
  <si>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</si>
  <si>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</si>
  <si>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</si>
  <si>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</si>
  <si>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</si>
  <si>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</si>
  <si>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</si>
  <si>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</si>
  <si>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</si>
  <si>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</si>
  <si>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</si>
  <si>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</si>
  <si>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</si>
  <si>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</si>
  <si>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</si>
  <si>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</si>
  <si>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</si>
  <si>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</si>
  <si>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</si>
  <si>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</si>
  <si>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</si>
  <si>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</si>
  <si>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</si>
  <si>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</si>
  <si>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</si>
  <si>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</si>
  <si>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</si>
  <si>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</si>
  <si>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</si>
  <si>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</si>
  <si>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</si>
  <si>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</si>
  <si>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</si>
  <si>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</si>
  <si>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</si>
  <si>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</si>
  <si>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</si>
  <si>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</si>
  <si>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</si>
  <si>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</si>
  <si>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</si>
  <si>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</si>
  <si>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</si>
  <si>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</si>
  <si>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</si>
  <si>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</si>
  <si>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</si>
  <si>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</si>
  <si>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</si>
  <si>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</si>
  <si>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</si>
  <si>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</si>
  <si>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</si>
  <si>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</si>
  <si>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</si>
  <si>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</si>
  <si>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</si>
  <si>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</si>
  <si>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</si>
  <si>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</si>
  <si>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</si>
  <si>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</si>
  <si>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</si>
  <si>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</si>
  <si>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</si>
  <si>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</si>
  <si>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</si>
  <si>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</si>
  <si>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</si>
  <si>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</si>
  <si>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</si>
  <si>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</si>
  <si>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</si>
  <si>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</si>
  <si>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</si>
  <si>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</si>
  <si>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</si>
  <si>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</si>
  <si>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</si>
  <si>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</si>
  <si>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</si>
  <si>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</si>
  <si>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</si>
  <si>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</si>
  <si>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</si>
  <si>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</si>
  <si>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</si>
  <si>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</si>
  <si>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</si>
  <si>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</si>
  <si>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</si>
  <si>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</si>
  <si>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</si>
  <si>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</si>
  <si>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</si>
  <si>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</si>
  <si>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</si>
  <si>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</si>
  <si>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</si>
  <si>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</si>
  <si>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</si>
  <si>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</si>
  <si>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</si>
  <si>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</si>
  <si>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</si>
  <si>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</si>
  <si>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</si>
  <si>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</si>
  <si>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</si>
  <si>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</si>
  <si>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</si>
  <si>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</si>
  <si>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</si>
  <si>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</si>
  <si>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</si>
  <si>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</si>
  <si>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</si>
  <si>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</si>
  <si>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</si>
  <si>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</si>
  <si>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</si>
  <si>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</si>
  <si>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</si>
  <si>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</si>
  <si>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</si>
  <si>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</si>
  <si>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</si>
  <si>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</si>
  <si>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</si>
  <si>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</si>
  <si>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</si>
  <si>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</si>
  <si>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</si>
  <si>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</si>
  <si>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</si>
  <si>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</si>
  <si>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</si>
  <si>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</si>
  <si>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</si>
  <si>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</si>
  <si>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</si>
  <si>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</si>
  <si>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</si>
  <si>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</si>
  <si>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</si>
  <si>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</si>
  <si>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</si>
  <si>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</si>
  <si>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</si>
  <si>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</si>
  <si>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</si>
  <si>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</si>
  <si>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</si>
  <si>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</si>
  <si>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</si>
  <si>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</si>
  <si>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</si>
  <si>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</si>
  <si>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</si>
  <si>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</si>
  <si>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</si>
  <si>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</si>
  <si>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</si>
  <si>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</si>
  <si>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</si>
  <si>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</si>
  <si>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</si>
  <si>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</si>
  <si>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</si>
  <si>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</si>
  <si>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</si>
  <si>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</si>
  <si>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</si>
  <si>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</si>
  <si>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</si>
  <si>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</si>
  <si>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</si>
  <si>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</si>
  <si>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</si>
  <si>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</si>
  <si>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</si>
  <si>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</si>
  <si>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</si>
  <si>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</si>
  <si>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</si>
  <si>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</si>
  <si>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</si>
  <si>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</si>
  <si>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</si>
  <si>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</si>
  <si>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</si>
  <si>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</si>
  <si>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</si>
  <si>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</si>
  <si>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</si>
  <si>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</si>
  <si>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</si>
  <si>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</si>
  <si>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</si>
  <si>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</si>
  <si>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</si>
  <si>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</si>
  <si>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</si>
  <si>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</si>
  <si>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</si>
  <si>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</si>
  <si>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</si>
  <si>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</si>
  <si>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</si>
  <si>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</si>
  <si>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</si>
  <si>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</si>
  <si>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</si>
  <si>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</si>
  <si>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</si>
  <si>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</si>
  <si>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</si>
  <si>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</si>
  <si>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</si>
  <si>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</si>
  <si>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</si>
  <si>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</si>
  <si>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</si>
  <si>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</si>
  <si>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</si>
  <si>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</si>
  <si>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</si>
  <si>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</si>
  <si>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</si>
  <si>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</si>
  <si>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</si>
  <si>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</si>
  <si>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</si>
  <si>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</si>
  <si>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</si>
  <si>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</si>
  <si>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</si>
  <si>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</si>
  <si>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</si>
  <si>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</si>
  <si>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</si>
  <si>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</si>
  <si>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</si>
  <si>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</si>
  <si>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</si>
  <si>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</si>
  <si>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</si>
  <si>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</si>
  <si>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</si>
  <si>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</si>
  <si>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</si>
  <si>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</si>
  <si>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</si>
  <si>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</si>
  <si>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</si>
  <si>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</si>
  <si>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</si>
  <si>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</si>
  <si>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</si>
  <si>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</si>
  <si>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</si>
  <si>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</si>
  <si>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</si>
  <si>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</si>
  <si>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</si>
  <si>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</si>
  <si>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</si>
  <si>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</si>
  <si>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</si>
  <si>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</si>
  <si>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</si>
  <si>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</si>
  <si>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</si>
  <si>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</si>
  <si>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</si>
  <si>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</si>
  <si>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</si>
  <si>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</si>
  <si>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</si>
  <si>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</si>
  <si>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</si>
  <si>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</si>
  <si>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</si>
  <si>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</si>
  <si>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</si>
  <si>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</si>
  <si>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</si>
  <si>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</si>
  <si>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</si>
  <si>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</si>
  <si>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</si>
  <si>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</si>
  <si>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</si>
  <si>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</si>
  <si>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</si>
  <si>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</si>
  <si>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</si>
  <si>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</si>
  <si>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</si>
  <si>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</si>
  <si>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</si>
  <si>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</si>
  <si>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</si>
  <si>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</si>
  <si>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</si>
  <si>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</si>
  <si>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</si>
  <si>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</si>
  <si>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</si>
  <si>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</si>
  <si>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</si>
  <si>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</si>
  <si>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</si>
  <si>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</si>
  <si>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</si>
  <si>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</si>
  <si>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</si>
  <si>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</si>
  <si>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</si>
  <si>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</si>
  <si>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</si>
  <si>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</si>
  <si>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</si>
  <si>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</si>
  <si>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</si>
  <si>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</si>
  <si>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</si>
  <si>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</si>
  <si>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</si>
  <si>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</si>
  <si>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</si>
  <si>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</si>
  <si>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</si>
  <si>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</si>
  <si>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</si>
  <si>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</si>
  <si>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</si>
  <si>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</si>
  <si>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</si>
  <si>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</si>
  <si>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</si>
  <si>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</si>
  <si>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</si>
  <si>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</si>
  <si>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</si>
  <si>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</si>
  <si>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</si>
  <si>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</si>
  <si>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</si>
  <si>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</si>
  <si>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</si>
  <si>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</si>
  <si>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</si>
  <si>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</si>
  <si>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</si>
  <si>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</si>
  <si>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</si>
  <si>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</si>
  <si>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</si>
  <si>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</si>
  <si>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</si>
  <si>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</si>
  <si>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</si>
  <si>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</si>
  <si>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</si>
  <si>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</si>
  <si>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</si>
  <si>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</si>
  <si>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</si>
  <si>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</si>
  <si>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</si>
  <si>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</si>
  <si>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</si>
  <si>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</si>
  <si>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</si>
  <si>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</si>
  <si>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</si>
  <si>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</si>
  <si>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</si>
  <si>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</si>
  <si>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</si>
  <si>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</si>
  <si>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</si>
  <si>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</si>
  <si>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</si>
  <si>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</si>
  <si>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</si>
  <si>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</si>
  <si>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</si>
  <si>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</si>
  <si>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</si>
  <si>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</si>
  <si>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</si>
  <si>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</si>
  <si>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</si>
  <si>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</si>
  <si>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</si>
  <si>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</si>
  <si>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</si>
  <si>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</si>
  <si>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</si>
  <si>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</si>
  <si>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</si>
  <si>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</si>
  <si>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</si>
  <si>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</si>
  <si>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</si>
  <si>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</si>
  <si>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</si>
  <si>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</si>
  <si>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</si>
  <si>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</si>
  <si>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</si>
  <si>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</si>
  <si>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</si>
  <si>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</si>
  <si>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</si>
  <si>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</si>
  <si>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</si>
  <si>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</si>
  <si>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</si>
  <si>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</si>
  <si>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</si>
  <si>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</si>
  <si>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</si>
  <si>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</si>
  <si>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</si>
  <si>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</si>
  <si>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</si>
  <si>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</si>
  <si>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</si>
  <si>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</si>
  <si>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</si>
  <si>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</si>
  <si>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</si>
  <si>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</si>
  <si>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</si>
  <si>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</si>
  <si>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</si>
  <si>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</si>
  <si>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</si>
  <si>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</si>
  <si>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</si>
  <si>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</si>
  <si>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</si>
  <si>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</si>
  <si>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</si>
  <si>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</si>
  <si>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</si>
  <si>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</si>
  <si>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</si>
  <si>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</si>
  <si>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</si>
  <si>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</si>
  <si>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</si>
  <si>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</si>
  <si>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</si>
  <si>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</si>
  <si>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</si>
  <si>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</si>
  <si>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</si>
  <si>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</si>
  <si>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</si>
  <si>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</si>
  <si>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</si>
  <si>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</si>
  <si>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</si>
  <si>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</si>
  <si>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</si>
  <si>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</si>
  <si>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</si>
  <si>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</si>
  <si>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</si>
  <si>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</si>
  <si>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</si>
  <si>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</si>
  <si>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</si>
  <si>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</si>
  <si>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</si>
  <si>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</si>
  <si>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</si>
  <si>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</si>
  <si>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</si>
  <si>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</si>
  <si>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</si>
  <si>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</si>
  <si>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</si>
  <si>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</si>
  <si>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</si>
  <si>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</si>
  <si>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</si>
  <si>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</si>
  <si>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</si>
  <si>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</si>
  <si>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</si>
  <si>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</si>
  <si>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</si>
  <si>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</si>
  <si>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</si>
  <si>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</si>
  <si>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</si>
  <si>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</si>
  <si>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</si>
  <si>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</si>
  <si>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</si>
  <si>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</si>
  <si>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</si>
  <si>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</si>
  <si>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</si>
  <si>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</si>
  <si>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</si>
  <si>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</si>
  <si>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</si>
  <si>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</si>
  <si>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</si>
  <si>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</si>
  <si>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</si>
  <si>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</si>
  <si>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</si>
  <si>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</si>
  <si>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</si>
  <si>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</si>
  <si>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</si>
  <si>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</si>
  <si>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</si>
  <si>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</si>
  <si>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</si>
  <si>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</si>
  <si>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</si>
  <si>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</si>
  <si>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</si>
  <si>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</si>
  <si>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</si>
  <si>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</si>
  <si>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</si>
  <si>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</si>
  <si>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</si>
  <si>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</si>
  <si>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</si>
  <si>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</si>
  <si>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</si>
  <si>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</si>
  <si>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</si>
  <si>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</si>
  <si>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</si>
  <si>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</si>
  <si>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</si>
  <si>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</si>
  <si>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</si>
  <si>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</si>
  <si>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</si>
  <si>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</si>
  <si>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</si>
  <si>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</si>
  <si>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</si>
  <si>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</si>
  <si>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</si>
  <si>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</si>
  <si>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</si>
  <si>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</si>
  <si>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</si>
  <si>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</si>
  <si>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</si>
  <si>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</si>
  <si>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</si>
  <si>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</si>
  <si>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</si>
  <si>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</si>
  <si>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</si>
  <si>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</si>
  <si>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</si>
  <si>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</si>
  <si>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</si>
  <si>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</si>
  <si>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</si>
  <si>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</si>
  <si>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</si>
  <si>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</si>
  <si>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</si>
  <si>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</si>
  <si>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</si>
  <si>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</si>
  <si>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</si>
  <si>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</si>
  <si>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</si>
  <si>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</si>
  <si>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</si>
  <si>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</si>
  <si>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</si>
  <si>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</si>
  <si>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</si>
  <si>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</si>
  <si>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</si>
  <si>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</si>
  <si>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</si>
  <si>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</si>
  <si>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</si>
  <si>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</si>
  <si>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</si>
  <si>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</si>
  <si>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</si>
  <si>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</si>
  <si>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</si>
  <si>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</si>
  <si>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</si>
  <si>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</si>
  <si>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</si>
  <si>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</si>
  <si>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</si>
  <si>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</si>
  <si>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</si>
  <si>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</si>
  <si>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</si>
  <si>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</si>
  <si>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</si>
  <si>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</si>
  <si>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</si>
  <si>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</si>
  <si>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</si>
  <si>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</si>
  <si>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</si>
  <si>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</si>
  <si>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</si>
  <si>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</si>
  <si>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</si>
  <si>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</si>
  <si>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</si>
  <si>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</si>
  <si>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</si>
  <si>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</si>
  <si>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</si>
  <si>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</si>
  <si>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</si>
  <si>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</si>
  <si>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</si>
  <si>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</si>
  <si>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</si>
  <si>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</si>
  <si>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</si>
  <si>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</si>
  <si>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</si>
  <si>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</si>
  <si>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</si>
  <si>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</si>
  <si>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</si>
  <si>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</si>
  <si>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</si>
  <si>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</si>
  <si>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</si>
  <si>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</si>
  <si>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</si>
  <si>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</si>
  <si>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</si>
  <si>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</si>
  <si>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</si>
  <si>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</si>
  <si>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</si>
  <si>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</si>
  <si>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</si>
  <si>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</si>
  <si>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</si>
  <si>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</si>
  <si>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</si>
  <si>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</si>
  <si>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</si>
  <si>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</si>
  <si>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</si>
  <si>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</si>
  <si>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</si>
  <si>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</si>
  <si>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</si>
  <si>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</si>
  <si>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</si>
  <si>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</si>
  <si>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</si>
  <si>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</si>
  <si>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</si>
  <si>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</si>
  <si>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</si>
  <si>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</si>
  <si>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</si>
  <si>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</si>
  <si>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</si>
  <si>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</si>
  <si>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</si>
  <si>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</si>
  <si>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</si>
  <si>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</si>
  <si>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</si>
  <si>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</si>
  <si>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</si>
  <si>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</si>
  <si>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</si>
  <si>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</si>
  <si>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</si>
  <si>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</si>
  <si>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</si>
  <si>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</si>
  <si>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</si>
  <si>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</si>
  <si>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</si>
  <si>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</si>
  <si>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</si>
  <si>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</si>
  <si>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</si>
  <si>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</si>
  <si>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</si>
  <si>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</si>
  <si>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</si>
  <si>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</si>
  <si>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</si>
  <si>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</si>
  <si>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</si>
  <si>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</si>
  <si>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</si>
  <si>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</si>
  <si>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</si>
  <si>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</si>
  <si>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</si>
  <si>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</si>
  <si>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</si>
  <si>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</si>
  <si>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</si>
  <si>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</si>
  <si>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</si>
  <si>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</si>
  <si>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</si>
  <si>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</si>
  <si>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</si>
  <si>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</si>
  <si>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</si>
  <si>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</si>
  <si>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</si>
  <si>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</si>
  <si>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</si>
  <si>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</si>
  <si>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</si>
  <si>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</si>
  <si>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</si>
  <si>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</si>
  <si>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</si>
  <si>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</si>
  <si>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</si>
  <si>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</si>
  <si>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</si>
  <si>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</si>
  <si>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</si>
  <si>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</si>
  <si>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</si>
  <si>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</si>
  <si>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</si>
  <si>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</si>
  <si>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</si>
  <si>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</si>
  <si>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</si>
  <si>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</si>
  <si>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</si>
  <si>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</si>
  <si>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</si>
  <si>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</si>
  <si>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</si>
  <si>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</si>
  <si>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</si>
  <si>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</si>
  <si>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</si>
  <si>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</si>
  <si>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</si>
  <si>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</si>
  <si>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</si>
  <si>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</si>
  <si>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</si>
  <si>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</si>
  <si>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</si>
  <si>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</si>
  <si>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</si>
  <si>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</si>
  <si>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</si>
  <si>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</si>
  <si>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</si>
  <si>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</si>
  <si>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</si>
  <si>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</si>
  <si>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</si>
  <si>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</si>
  <si>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</si>
  <si>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</si>
  <si>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</si>
  <si>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</si>
  <si>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</si>
  <si>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</si>
  <si>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</si>
  <si>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</si>
  <si>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</si>
  <si>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</si>
  <si>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</si>
  <si>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</si>
  <si>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</si>
  <si>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</si>
  <si>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</si>
  <si>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</si>
  <si>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</si>
  <si>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</si>
  <si>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</si>
  <si>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</si>
  <si>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</si>
  <si>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</si>
  <si>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</si>
  <si>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</si>
  <si>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</si>
  <si>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</si>
  <si>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</si>
  <si>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</si>
  <si>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</si>
  <si>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</si>
  <si>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</si>
  <si>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</si>
  <si>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</si>
  <si>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</si>
  <si>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</si>
  <si>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</si>
  <si>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</si>
  <si>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</si>
  <si>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</si>
  <si>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</si>
  <si>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</si>
  <si>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</si>
  <si>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</si>
  <si>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</si>
  <si>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</si>
  <si>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</si>
  <si>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</si>
  <si>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</si>
  <si>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</si>
  <si>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</si>
  <si>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</si>
  <si>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</si>
  <si>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</si>
  <si>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</si>
  <si>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</si>
  <si>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</si>
  <si>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</si>
  <si>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</si>
  <si>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</si>
  <si>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</si>
  <si>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</si>
  <si>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</si>
  <si>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</si>
  <si>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</si>
  <si>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</si>
  <si>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</si>
  <si>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</si>
  <si>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</si>
  <si>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</si>
  <si>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</si>
  <si>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</si>
  <si>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</si>
  <si>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</si>
  <si>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</si>
  <si>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</si>
  <si>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</si>
  <si>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</si>
  <si>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</si>
  <si>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</si>
  <si>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</si>
  <si>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</si>
  <si>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</si>
  <si>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</si>
  <si>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</si>
  <si>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</si>
  <si>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</si>
  <si>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</si>
  <si>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</si>
  <si>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</si>
  <si>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</si>
  <si>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</si>
  <si>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</si>
  <si>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</si>
  <si>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</si>
  <si>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</si>
  <si>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</si>
  <si>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</si>
  <si>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</si>
  <si>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</si>
  <si>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</si>
  <si>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</si>
  <si>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</si>
  <si>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</si>
  <si>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</si>
  <si>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</si>
  <si>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</si>
  <si>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</si>
  <si>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</si>
  <si>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</si>
  <si>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</si>
  <si>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</si>
  <si>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</si>
  <si>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</si>
  <si>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</si>
  <si>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</si>
  <si>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</si>
  <si>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</si>
  <si>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</si>
  <si>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</si>
  <si>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</si>
  <si>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</si>
  <si>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</si>
  <si>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</si>
  <si>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</si>
  <si>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</si>
  <si>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</si>
  <si>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</si>
  <si>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</si>
  <si>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</si>
  <si>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</si>
  <si>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</si>
  <si>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</si>
  <si>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</si>
  <si>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</si>
  <si>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</si>
  <si>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</si>
  <si>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</si>
  <si>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</si>
  <si>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</si>
  <si>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</si>
  <si>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</si>
  <si>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</si>
  <si>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</si>
  <si>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</si>
  <si>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</si>
  <si>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</si>
  <si>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</si>
  <si>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</si>
  <si>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</si>
  <si>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</si>
  <si>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</si>
  <si>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</si>
  <si>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</si>
  <si>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</si>
  <si>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</si>
  <si>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</si>
  <si>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</si>
  <si>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</si>
  <si>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</si>
  <si>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</si>
  <si>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</si>
  <si>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</si>
  <si>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</si>
  <si>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</si>
  <si>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</si>
  <si>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</si>
  <si>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</si>
  <si>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</si>
  <si>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</si>
  <si>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</si>
  <si>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</si>
  <si>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</si>
  <si>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</si>
  <si>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</si>
  <si>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</si>
  <si>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</si>
  <si>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</si>
  <si>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</si>
  <si>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</si>
  <si>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</si>
  <si>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</si>
  <si>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</si>
  <si>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</si>
  <si>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</si>
  <si>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</si>
  <si>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</si>
  <si>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</si>
  <si>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</si>
  <si>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</si>
  <si>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</si>
  <si>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</si>
  <si>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</si>
  <si>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</si>
  <si>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</si>
  <si>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</si>
  <si>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</si>
  <si>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</si>
  <si>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</si>
  <si>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</si>
  <si>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</si>
  <si>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</si>
  <si>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</si>
  <si>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</si>
  <si>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</si>
  <si>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</si>
  <si>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</si>
  <si>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</si>
  <si>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</si>
  <si>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</si>
  <si>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</si>
  <si>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</si>
  <si>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</si>
  <si>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</si>
  <si>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</si>
  <si>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</si>
  <si>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</si>
  <si>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</si>
  <si>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</si>
  <si>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</si>
  <si>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</si>
  <si>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</si>
  <si>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</si>
  <si>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</si>
  <si>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</si>
  <si>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</si>
  <si>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</si>
  <si>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</si>
  <si>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</si>
  <si>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</si>
  <si>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</si>
  <si>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</si>
  <si>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</si>
  <si>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</si>
  <si>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</si>
  <si>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</si>
  <si>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</si>
  <si>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</si>
  <si>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</si>
  <si>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</si>
  <si>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</si>
  <si>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</si>
  <si>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</si>
  <si>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</si>
  <si>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</si>
  <si>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</si>
  <si>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</si>
  <si>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</si>
  <si>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</si>
  <si>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</si>
  <si>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</si>
  <si>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</si>
  <si>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</si>
  <si>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</si>
  <si>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</si>
  <si>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</si>
  <si>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</si>
  <si>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</si>
  <si>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</si>
  <si>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</si>
  <si>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</si>
  <si>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</si>
  <si>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</si>
  <si>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</si>
  <si>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</si>
  <si>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</si>
  <si>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</si>
  <si>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</si>
  <si>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</si>
  <si>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</si>
  <si>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</si>
  <si>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</si>
  <si>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</si>
  <si>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</si>
  <si>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</si>
  <si>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</si>
  <si>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</si>
  <si>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</si>
  <si>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</si>
  <si>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</si>
  <si>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</si>
  <si>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</si>
  <si>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</si>
  <si>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</si>
  <si>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</si>
  <si>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</si>
  <si>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</si>
  <si>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</si>
  <si>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</si>
  <si>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</si>
  <si>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</si>
  <si>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</si>
  <si>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</si>
  <si>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</si>
  <si>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</si>
  <si>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</si>
  <si>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</si>
  <si>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</si>
  <si>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</si>
  <si>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</si>
  <si>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</si>
  <si>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</si>
  <si>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</si>
  <si>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</si>
  <si>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</si>
  <si>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</si>
  <si>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</si>
  <si>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</si>
  <si>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</si>
  <si>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</si>
  <si>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</si>
  <si>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</si>
  <si>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</si>
  <si>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</si>
  <si>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</si>
  <si>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</si>
  <si>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</si>
  <si>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</si>
  <si>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</si>
  <si>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</si>
  <si>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</si>
  <si>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</si>
  <si>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</si>
  <si>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</si>
  <si>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</si>
  <si>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</si>
  <si>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</si>
  <si>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</si>
  <si>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</si>
  <si>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</si>
  <si>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</si>
  <si>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</si>
  <si>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</si>
  <si>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</si>
  <si>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</si>
  <si>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</si>
  <si>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</si>
  <si>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</si>
  <si>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</si>
  <si>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</si>
  <si>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</si>
  <si>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</si>
  <si>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</si>
  <si>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</si>
  <si>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</si>
  <si>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</si>
  <si>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</si>
  <si>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</si>
  <si>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</si>
  <si>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</si>
  <si>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</si>
  <si>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</si>
  <si>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</si>
  <si>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</si>
  <si>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</si>
  <si>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</si>
  <si>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</si>
  <si>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</si>
  <si>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</si>
  <si>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</si>
  <si>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</si>
  <si>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</si>
  <si>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</si>
  <si>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</si>
  <si>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</si>
  <si>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</si>
  <si>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</si>
  <si>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</si>
  <si>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</si>
  <si>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</si>
  <si>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</si>
  <si>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</si>
  <si>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</si>
  <si>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</si>
  <si>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</si>
  <si>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</si>
  <si>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</si>
  <si>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</si>
  <si>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</si>
  <si>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</si>
  <si>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</si>
  <si>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</si>
  <si>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</si>
  <si>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</si>
  <si>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</si>
  <si>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</si>
  <si>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</si>
  <si>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</si>
  <si>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</si>
  <si>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</si>
  <si>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</si>
  <si>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</si>
  <si>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</si>
  <si>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</si>
  <si>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</si>
  <si>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</si>
  <si>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</si>
  <si>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</si>
  <si>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</si>
  <si>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</si>
  <si>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</si>
  <si>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</si>
  <si>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</si>
  <si>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</si>
  <si>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</si>
  <si>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</si>
  <si>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</si>
  <si>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</si>
  <si>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</si>
  <si>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</si>
  <si>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</si>
  <si>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</si>
  <si>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</si>
  <si>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</si>
  <si>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</si>
  <si>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</si>
  <si>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</si>
  <si>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</si>
  <si>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</si>
  <si>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</si>
  <si>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</si>
  <si>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</si>
  <si>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</si>
  <si>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</si>
  <si>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</si>
  <si>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</si>
  <si>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</si>
  <si>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</si>
  <si>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</si>
  <si>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</si>
  <si>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</si>
  <si>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</si>
  <si>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</si>
  <si>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</si>
  <si>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</si>
  <si>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</si>
  <si>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</si>
  <si>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</si>
  <si>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</si>
  <si>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</si>
  <si>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</si>
  <si>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</si>
  <si>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</si>
  <si>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</si>
  <si>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</si>
  <si>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</si>
  <si>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</si>
  <si>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</si>
  <si>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</si>
  <si>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</si>
  <si>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</si>
  <si>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</si>
  <si>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</si>
  <si>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</si>
  <si>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</si>
  <si>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</si>
  <si>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</si>
  <si>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</si>
  <si>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</si>
  <si>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</si>
  <si>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</si>
  <si>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</si>
  <si>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</si>
  <si>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</si>
  <si>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</si>
  <si>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</si>
  <si>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</si>
  <si>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</si>
  <si>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</si>
  <si>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</si>
  <si>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</si>
  <si>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</si>
  <si>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</si>
  <si>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</si>
  <si>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</si>
  <si>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</si>
  <si>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</si>
  <si>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</si>
  <si>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</si>
  <si>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</si>
  <si>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</si>
  <si>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</si>
  <si>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</si>
  <si>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</si>
  <si>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</si>
  <si>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</si>
  <si>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</si>
  <si>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</si>
  <si>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</si>
  <si>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</si>
  <si>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</si>
  <si>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</si>
  <si>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</si>
  <si>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</si>
  <si>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</si>
  <si>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</si>
  <si>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</si>
  <si>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</si>
  <si>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</si>
  <si>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</si>
  <si>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</si>
  <si>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</si>
  <si>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</si>
  <si>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</si>
  <si>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</si>
  <si>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</si>
  <si>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</si>
  <si>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</si>
  <si>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</si>
  <si>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</si>
  <si>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</si>
  <si>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</si>
  <si>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</si>
  <si>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</si>
  <si>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</si>
  <si>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</si>
  <si>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</si>
  <si>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</si>
  <si>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</si>
  <si>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</si>
  <si>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</si>
  <si>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</si>
  <si>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</si>
  <si>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</si>
  <si>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</si>
  <si>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</si>
  <si>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</si>
  <si>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</si>
  <si>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</si>
  <si>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</si>
  <si>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</si>
  <si>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</si>
  <si>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</si>
  <si>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</si>
  <si>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</si>
  <si>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</si>
  <si>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</si>
  <si>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</si>
  <si>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</si>
  <si>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</si>
  <si>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</si>
  <si>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</si>
  <si>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</si>
  <si>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</si>
  <si>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</si>
  <si>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</si>
  <si>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</si>
  <si>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</si>
  <si>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</si>
  <si>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</si>
  <si>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</si>
  <si>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</si>
  <si>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</si>
  <si>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</si>
  <si>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</si>
  <si>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</si>
  <si>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</si>
  <si>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</si>
  <si>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</si>
  <si>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</si>
  <si>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</si>
  <si>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</si>
  <si>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</si>
  <si>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</si>
  <si>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</si>
  <si>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</si>
  <si>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</si>
  <si>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</si>
  <si>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</si>
  <si>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</si>
  <si>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</si>
  <si>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</si>
  <si>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</si>
  <si>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</si>
  <si>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</si>
  <si>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</si>
  <si>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</si>
  <si>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</si>
  <si>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</si>
  <si>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</si>
  <si>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</si>
  <si>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</si>
  <si>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</si>
  <si>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</si>
  <si>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</si>
  <si>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</si>
  <si>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</si>
  <si>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</si>
  <si>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</si>
  <si>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</si>
  <si>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</si>
  <si>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</si>
  <si>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</si>
  <si>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</si>
  <si>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</si>
  <si>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</si>
  <si>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</si>
  <si>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</si>
  <si>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</si>
  <si>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</si>
  <si>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</si>
  <si>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</si>
  <si>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</si>
  <si>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</si>
  <si>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</si>
  <si>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</si>
  <si>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</si>
  <si>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</si>
  <si>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</si>
  <si>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</si>
  <si>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</si>
  <si>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</si>
  <si>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</si>
  <si>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</si>
  <si>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</si>
  <si>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</si>
  <si>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</si>
  <si>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</si>
  <si>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</si>
  <si>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</si>
  <si>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</si>
  <si>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</si>
  <si>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</si>
  <si>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</si>
  <si>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</si>
  <si>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</si>
  <si>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</si>
  <si>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</si>
  <si>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</si>
  <si>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</si>
  <si>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</si>
  <si>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</si>
  <si>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</si>
  <si>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</si>
  <si>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</si>
  <si>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</si>
  <si>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</si>
  <si>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</si>
  <si>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</si>
  <si>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</si>
  <si>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</si>
  <si>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</si>
  <si>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</si>
  <si>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</si>
  <si>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</si>
  <si>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</si>
  <si>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</si>
  <si>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</si>
  <si>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</si>
  <si>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</si>
  <si>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</si>
  <si>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</si>
  <si>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</si>
  <si>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</si>
  <si>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</si>
  <si>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</si>
  <si>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</si>
  <si>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</si>
  <si>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</si>
  <si>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</si>
  <si>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</si>
  <si>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</si>
  <si>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</si>
  <si>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</si>
  <si>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</si>
  <si>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</si>
  <si>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</si>
  <si>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</si>
  <si>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</si>
  <si>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</si>
  <si>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</si>
  <si>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</si>
  <si>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</si>
  <si>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</si>
  <si>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</si>
  <si>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</si>
  <si>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</si>
  <si>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</si>
  <si>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</si>
  <si>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</si>
  <si>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</si>
  <si>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</si>
  <si>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</si>
  <si>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</si>
  <si>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</si>
  <si>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</si>
  <si>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</si>
  <si>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</si>
  <si>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</si>
  <si>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</si>
  <si>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</si>
  <si>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</si>
  <si>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</si>
  <si>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</si>
  <si>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</si>
  <si>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</si>
  <si>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</si>
  <si>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</si>
  <si>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</si>
  <si>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</si>
  <si>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</si>
  <si>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</si>
  <si>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</si>
  <si>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</si>
  <si>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</si>
  <si>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</si>
  <si>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</si>
  <si>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</si>
  <si>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</si>
  <si>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</si>
  <si>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</si>
  <si>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</si>
  <si>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</si>
  <si>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</si>
  <si>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</si>
  <si>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</si>
  <si>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</si>
  <si>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</si>
  <si>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</si>
  <si>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</si>
  <si>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</si>
  <si>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</si>
  <si>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</si>
  <si>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</si>
  <si>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</si>
  <si>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</si>
  <si>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</si>
  <si>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</si>
  <si>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</si>
  <si>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</si>
  <si>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</si>
  <si>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</si>
  <si>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</si>
  <si>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</si>
  <si>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</si>
  <si>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</si>
  <si>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</si>
  <si>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</si>
  <si>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</si>
  <si>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</si>
  <si>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</si>
  <si>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</si>
  <si>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</si>
  <si>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</si>
  <si>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</si>
  <si>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</si>
  <si>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</si>
  <si>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</si>
  <si>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</si>
  <si>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</si>
  <si>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</si>
  <si>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</si>
  <si>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</si>
  <si>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</si>
  <si>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</si>
  <si>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</si>
  <si>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</si>
  <si>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</si>
  <si>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</si>
  <si>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</si>
  <si>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</si>
  <si>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</si>
  <si>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</si>
  <si>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</si>
  <si>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</si>
  <si>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</si>
  <si>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</si>
  <si>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</si>
  <si>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</si>
  <si>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</si>
  <si>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</si>
  <si>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</si>
  <si>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</si>
  <si>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</si>
  <si>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</si>
  <si>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</si>
  <si>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</si>
  <si>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</si>
  <si>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</si>
  <si>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</si>
  <si>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</si>
  <si>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</si>
  <si>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</si>
  <si>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</si>
  <si>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</si>
  <si>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</si>
  <si>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</si>
  <si>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</si>
  <si>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</si>
  <si>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</si>
  <si>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</si>
  <si>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</si>
  <si>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</si>
  <si>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</si>
  <si>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</si>
  <si>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</si>
  <si>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</si>
  <si>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</si>
  <si>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</si>
  <si>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</si>
  <si>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</si>
  <si>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</si>
  <si>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</si>
  <si>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</si>
  <si>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</si>
  <si>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</si>
  <si>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</si>
  <si>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</si>
  <si>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</si>
  <si>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</si>
  <si>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</si>
  <si>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</si>
  <si>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</si>
  <si>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</si>
  <si>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</si>
  <si>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</si>
  <si>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</si>
  <si>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</si>
  <si>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</si>
  <si>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</si>
  <si>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</si>
  <si>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</si>
  <si>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</si>
  <si>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</si>
  <si>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</si>
  <si>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</si>
  <si>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</si>
  <si>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</si>
  <si>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</si>
  <si>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</si>
  <si>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</si>
  <si>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</si>
  <si>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</si>
  <si>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</si>
  <si>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</si>
  <si>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</si>
  <si>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</si>
  <si>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</si>
  <si>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</si>
  <si>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</si>
  <si>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</si>
  <si>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</si>
  <si>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</si>
  <si>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</si>
  <si>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</si>
  <si>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</si>
  <si>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</si>
  <si>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</si>
  <si>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</si>
  <si>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</si>
  <si>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</si>
  <si>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</si>
  <si>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</si>
  <si>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</si>
  <si>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</si>
  <si>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</si>
  <si>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</si>
  <si>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</si>
  <si>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</si>
  <si>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</si>
  <si>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</si>
  <si>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</si>
  <si>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</si>
  <si>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</si>
  <si>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</si>
  <si>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</si>
  <si>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</si>
  <si>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</si>
  <si>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</si>
  <si>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</si>
  <si>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</si>
  <si>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</si>
  <si>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</si>
  <si>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</si>
  <si>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</si>
  <si>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</si>
  <si>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</si>
  <si>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</si>
  <si>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</si>
  <si>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</si>
  <si>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</si>
  <si>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</si>
  <si>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</si>
  <si>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</si>
  <si>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</si>
  <si>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</si>
  <si>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</si>
  <si>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</si>
  <si>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</si>
  <si>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</si>
  <si>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</si>
  <si>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</si>
  <si>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</si>
  <si>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</si>
  <si>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</si>
  <si>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</si>
  <si>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</si>
  <si>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</si>
  <si>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</si>
  <si>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</si>
  <si>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</si>
  <si>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</si>
  <si>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</si>
  <si>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</si>
  <si>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</si>
  <si>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</si>
  <si>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</si>
  <si>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</si>
  <si>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</si>
  <si>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</si>
  <si>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</si>
  <si>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</si>
  <si>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</si>
  <si>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</si>
  <si>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</si>
  <si>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</si>
  <si>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</si>
  <si>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</si>
  <si>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</si>
  <si>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</si>
  <si>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</si>
  <si>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</si>
  <si>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</si>
  <si>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</si>
  <si>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</si>
  <si>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</si>
  <si>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</si>
  <si>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</si>
  <si>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</si>
  <si>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</si>
  <si>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</si>
  <si>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</si>
  <si>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</si>
  <si>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</si>
  <si>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</si>
  <si>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</si>
  <si>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</si>
  <si>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</si>
  <si>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</si>
  <si>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</si>
  <si>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</si>
  <si>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</si>
  <si>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</si>
  <si>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</si>
  <si>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</si>
  <si>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</si>
  <si>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</si>
  <si>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</si>
  <si>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</si>
  <si>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</si>
  <si>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</si>
  <si>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</si>
  <si>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</si>
  <si>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</si>
  <si>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</si>
  <si>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</si>
  <si>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</si>
  <si>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</si>
  <si>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</si>
  <si>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</si>
  <si>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</si>
  <si>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</si>
  <si>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</si>
  <si>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</si>
  <si>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</si>
  <si>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</si>
  <si>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</si>
  <si>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</si>
  <si>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</si>
  <si>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</si>
  <si>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</si>
  <si>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</si>
  <si>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</si>
  <si>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</si>
  <si>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</si>
  <si>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</si>
  <si>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</si>
  <si>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</si>
  <si>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</si>
  <si>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</si>
  <si>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</si>
  <si>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</si>
  <si>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</si>
  <si>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</si>
  <si>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</si>
  <si>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</si>
  <si>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</si>
  <si>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</si>
  <si>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</si>
  <si>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</si>
  <si>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</si>
  <si>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</si>
  <si>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</si>
  <si>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</si>
  <si>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</si>
  <si>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</si>
  <si>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</si>
  <si>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</si>
  <si>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</si>
  <si>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</si>
  <si>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</si>
  <si>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</si>
  <si>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</si>
  <si>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</si>
  <si>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</si>
  <si>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</si>
  <si>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</si>
  <si>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</si>
  <si>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</si>
  <si>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</si>
  <si>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</si>
  <si>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</si>
  <si>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</si>
  <si>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</si>
  <si>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</si>
  <si>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</si>
  <si>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</si>
  <si>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</si>
  <si>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</si>
  <si>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</si>
  <si>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</si>
  <si>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</si>
  <si>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</si>
  <si>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</si>
  <si>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</si>
  <si>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</si>
  <si>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</si>
  <si>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</si>
  <si>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</si>
  <si>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</si>
  <si>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</si>
  <si>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</si>
  <si>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</si>
  <si>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</si>
  <si>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</si>
  <si>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</si>
  <si>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</si>
  <si>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</si>
  <si>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</si>
  <si>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</si>
  <si>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</si>
  <si>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</si>
  <si>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</si>
  <si>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</si>
  <si>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</si>
  <si>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</si>
  <si>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</si>
  <si>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</si>
  <si>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</si>
  <si>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</si>
  <si>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</si>
  <si>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</si>
  <si>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</si>
  <si>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</si>
  <si>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</si>
  <si>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</si>
  <si>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</si>
  <si>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</si>
  <si>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</si>
  <si>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</si>
  <si>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</si>
  <si>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</si>
  <si>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</si>
  <si>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</si>
  <si>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</si>
  <si>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</si>
  <si>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</si>
  <si>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</si>
  <si>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</si>
  <si>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</si>
  <si>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</si>
  <si>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</si>
  <si>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</si>
  <si>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</si>
  <si>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</si>
  <si>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</si>
  <si>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</si>
  <si>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</si>
  <si>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</si>
  <si>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</si>
  <si>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</si>
  <si>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</si>
  <si>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</si>
  <si>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</si>
  <si>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</si>
  <si>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</si>
  <si>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</si>
  <si>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</si>
  <si>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</si>
  <si>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</si>
  <si>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</si>
  <si>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</si>
  <si>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</si>
  <si>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</si>
  <si>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</si>
  <si>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</si>
  <si>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</si>
  <si>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</si>
  <si>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</si>
  <si>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</si>
  <si>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</si>
  <si>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</si>
  <si>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</si>
  <si>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</si>
  <si>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</si>
  <si>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</si>
  <si>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</si>
  <si>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</si>
  <si>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</si>
  <si>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</si>
  <si>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</si>
  <si>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</si>
  <si>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</si>
  <si>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</si>
  <si>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</si>
  <si>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</si>
  <si>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</si>
  <si>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</si>
  <si>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</si>
  <si>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</si>
  <si>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</si>
  <si>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</si>
  <si>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</si>
  <si>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</si>
  <si>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</si>
  <si>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</si>
  <si>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</si>
  <si>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</si>
  <si>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</si>
  <si>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</si>
  <si>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</si>
  <si>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</si>
  <si>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</si>
  <si>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</si>
  <si>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</si>
  <si>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</si>
  <si>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</si>
  <si>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</si>
  <si>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</si>
  <si>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</si>
  <si>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</si>
  <si>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</si>
  <si>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</si>
  <si>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</si>
  <si>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</si>
  <si>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</si>
  <si>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</si>
  <si>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</si>
  <si>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</si>
  <si>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</si>
  <si>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</si>
  <si>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</si>
  <si>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</si>
  <si>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</si>
  <si>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</si>
  <si>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</si>
  <si>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</si>
  <si>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</si>
  <si>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</si>
  <si>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</si>
  <si>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</si>
  <si>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</si>
  <si>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</si>
  <si>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</si>
  <si>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</si>
  <si>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</si>
  <si>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</si>
  <si>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</si>
  <si>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</si>
  <si>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</si>
  <si>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</si>
  <si>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</si>
  <si>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</si>
  <si>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</si>
  <si>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</si>
  <si>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</si>
  <si>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</si>
  <si>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</si>
  <si>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</si>
  <si>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</si>
  <si>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</si>
  <si>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</si>
  <si>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</si>
  <si>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</si>
  <si>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</si>
  <si>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</si>
  <si>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</si>
  <si>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</si>
  <si>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</si>
  <si>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</si>
  <si>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</si>
  <si>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</si>
  <si>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</si>
  <si>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</si>
  <si>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</si>
  <si>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</si>
  <si>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</si>
  <si>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</si>
  <si>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</si>
  <si>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</si>
  <si>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</si>
  <si>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</si>
  <si>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</si>
  <si>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</si>
  <si>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</si>
  <si>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</si>
  <si>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</si>
  <si>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</si>
  <si>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</si>
  <si>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</si>
  <si>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</si>
  <si>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</si>
  <si>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</si>
  <si>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</si>
  <si>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</si>
  <si>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</si>
  <si>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</si>
  <si>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</si>
  <si>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</si>
  <si>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</si>
  <si>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</si>
  <si>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</si>
  <si>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</si>
  <si>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</si>
  <si>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</si>
  <si>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</si>
  <si>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</si>
  <si>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</si>
  <si>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</si>
  <si>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</si>
  <si>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</si>
  <si>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</si>
  <si>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</si>
  <si>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</si>
  <si>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</si>
  <si>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</si>
  <si>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</si>
  <si>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</si>
  <si>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</si>
  <si>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</si>
  <si>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</si>
  <si>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</si>
  <si>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</si>
  <si>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</si>
  <si>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</si>
  <si>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</si>
  <si>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</si>
  <si>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</si>
  <si>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</si>
  <si>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</si>
  <si>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</si>
  <si>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</si>
  <si>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</si>
  <si>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</si>
  <si>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</si>
  <si>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</si>
  <si>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</si>
  <si>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</si>
  <si>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</si>
  <si>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</si>
  <si>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</si>
  <si>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</si>
  <si>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</si>
  <si>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</si>
  <si>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</si>
  <si>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</si>
  <si>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</si>
  <si>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</si>
  <si>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</si>
  <si>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</si>
  <si>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</si>
  <si>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</si>
  <si>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</si>
  <si>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</si>
  <si>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</si>
  <si>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</si>
  <si>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</si>
  <si>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</si>
  <si>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</si>
  <si>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</si>
  <si>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</si>
  <si>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</si>
  <si>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</si>
  <si>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</si>
  <si>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</si>
  <si>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</si>
  <si>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</si>
  <si>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</si>
  <si>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</si>
  <si>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</si>
  <si>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</si>
  <si>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</si>
  <si>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</si>
  <si>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</si>
  <si>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</si>
  <si>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</si>
  <si>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</si>
  <si>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</si>
  <si>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</si>
  <si>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</si>
  <si>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</si>
  <si>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</si>
  <si>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</si>
  <si>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</si>
  <si>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</si>
  <si>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</si>
  <si>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</si>
  <si>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</si>
  <si>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</si>
  <si>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</si>
  <si>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</si>
  <si>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</si>
  <si>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</si>
  <si>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</si>
  <si>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</si>
  <si>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</si>
  <si>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</si>
  <si>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</si>
  <si>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</si>
  <si>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</si>
  <si>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</si>
  <si>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</si>
  <si>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</si>
  <si>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</si>
  <si>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</si>
  <si>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</si>
  <si>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</si>
  <si>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</si>
  <si>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</si>
  <si>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</si>
  <si>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</si>
  <si>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</si>
  <si>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</si>
  <si>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</si>
  <si>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</si>
  <si>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</si>
  <si>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</si>
  <si>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</si>
  <si>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</si>
  <si>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</si>
  <si>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</si>
  <si>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</si>
  <si>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</si>
  <si>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</si>
  <si>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</si>
  <si>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</si>
  <si>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</si>
  <si>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</si>
  <si>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</si>
  <si>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</si>
  <si>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</si>
  <si>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</si>
  <si>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</si>
  <si>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</si>
  <si>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</si>
  <si>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</si>
  <si>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</si>
  <si>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</si>
  <si>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</si>
  <si>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</si>
  <si>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</si>
  <si>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</si>
  <si>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</si>
  <si>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</si>
  <si>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</si>
  <si>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</si>
  <si>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</si>
  <si>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</si>
  <si>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</si>
  <si>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</si>
  <si>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</si>
  <si>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</si>
  <si>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</si>
  <si>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</si>
  <si>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</si>
  <si>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</si>
  <si>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</si>
  <si>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</si>
  <si>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</si>
  <si>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</si>
  <si>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</si>
  <si>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</si>
  <si>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</si>
  <si>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</si>
  <si>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</si>
  <si>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</si>
  <si>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</si>
  <si>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</si>
  <si>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</si>
  <si>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</si>
  <si>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</si>
  <si>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</si>
  <si>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</si>
  <si>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</si>
  <si>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</si>
  <si>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</si>
  <si>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</si>
  <si>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</si>
  <si>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</si>
  <si>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</si>
  <si>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</si>
  <si>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</si>
  <si>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</si>
  <si>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</si>
  <si>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</si>
  <si>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</si>
  <si>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</si>
  <si>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</si>
  <si>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</si>
  <si>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</si>
  <si>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</si>
  <si>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</si>
  <si>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</si>
  <si>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</si>
  <si>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</si>
  <si>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</si>
  <si>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</si>
  <si>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</si>
  <si>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</si>
  <si>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</si>
  <si>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</si>
  <si>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</si>
  <si>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</si>
  <si>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</si>
  <si>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</si>
  <si>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</si>
  <si>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</si>
  <si>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</si>
  <si>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</si>
  <si>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</si>
  <si>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</si>
  <si>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</si>
  <si>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</si>
  <si>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</si>
  <si>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</si>
  <si>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</si>
  <si>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</si>
  <si>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</si>
  <si>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</si>
  <si>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</si>
  <si>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</si>
  <si>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</si>
  <si>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</si>
  <si>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</si>
  <si>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</si>
  <si>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</si>
  <si>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</si>
  <si>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</si>
  <si>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</si>
  <si>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</si>
  <si>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</si>
  <si>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</si>
  <si>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</si>
  <si>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</si>
  <si>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</si>
  <si>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</si>
  <si>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</si>
  <si>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</si>
  <si>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</si>
  <si>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</si>
  <si>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</si>
  <si>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</si>
  <si>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</si>
  <si>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</si>
  <si>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</si>
  <si>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</si>
  <si>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</si>
  <si>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</si>
  <si>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</si>
  <si>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</si>
  <si>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</si>
  <si>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</si>
  <si>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</si>
  <si>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</si>
  <si>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</si>
  <si>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</si>
  <si>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</si>
  <si>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</si>
  <si>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</si>
  <si>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</si>
  <si>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</si>
  <si>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</si>
  <si>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</si>
  <si>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</si>
  <si>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</si>
  <si>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</si>
  <si>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</si>
  <si>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</si>
  <si>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</si>
  <si>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</si>
  <si>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</si>
  <si>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</si>
  <si>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</si>
  <si>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</si>
  <si>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</si>
  <si>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</si>
  <si>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</si>
  <si>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</si>
  <si>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</si>
  <si>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</si>
  <si>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</si>
  <si>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</si>
  <si>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</si>
  <si>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</si>
  <si>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</si>
  <si>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</si>
  <si>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</si>
  <si>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</si>
  <si>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</si>
  <si>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</si>
  <si>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</si>
  <si>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</si>
  <si>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</si>
  <si>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</si>
  <si>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</si>
  <si>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</si>
  <si>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</si>
  <si>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</si>
  <si>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</si>
  <si>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</si>
  <si>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</si>
  <si>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</si>
  <si>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</si>
  <si>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</si>
  <si>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</si>
  <si>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</si>
  <si>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</si>
  <si>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</si>
  <si>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</si>
  <si>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</si>
  <si>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</si>
  <si>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</si>
  <si>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</si>
  <si>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</si>
  <si>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</si>
  <si>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</si>
  <si>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</si>
  <si>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</si>
  <si>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</si>
  <si>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</si>
  <si>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</si>
  <si>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</si>
  <si>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</si>
  <si>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</si>
  <si>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</si>
  <si>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</si>
  <si>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</si>
  <si>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</si>
  <si>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</si>
  <si>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</si>
  <si>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</si>
  <si>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</si>
  <si>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</si>
  <si>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</si>
  <si>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</si>
  <si>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</si>
  <si>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</si>
  <si>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</si>
  <si>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</si>
  <si>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</si>
  <si>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</si>
  <si>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</si>
  <si>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</si>
  <si>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</si>
  <si>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</si>
  <si>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</si>
  <si>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</si>
  <si>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</si>
  <si>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</si>
  <si>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</si>
  <si>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</si>
  <si>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</si>
  <si>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</si>
  <si>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</si>
  <si>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</si>
  <si>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</si>
  <si>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</si>
  <si>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</si>
  <si>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</si>
  <si>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</si>
  <si>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</si>
  <si>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</si>
  <si>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</si>
  <si>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</si>
  <si>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</si>
  <si>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</si>
  <si>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</si>
  <si>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</si>
  <si>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</si>
  <si>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</si>
  <si>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</si>
  <si>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</si>
  <si>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</si>
  <si>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</si>
  <si>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</si>
  <si>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</si>
  <si>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</si>
  <si>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</si>
  <si>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</si>
  <si>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</si>
  <si>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</si>
  <si>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</si>
  <si>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</si>
  <si>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</si>
  <si>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</si>
  <si>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</si>
  <si>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</si>
  <si>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</si>
  <si>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</si>
  <si>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</si>
  <si>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</si>
  <si>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</si>
  <si>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</si>
  <si>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</si>
  <si>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</si>
  <si>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</si>
  <si>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</si>
  <si>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</si>
  <si>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</si>
  <si>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</si>
  <si>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</si>
  <si>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</si>
  <si>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</si>
  <si>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</si>
  <si>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</si>
  <si>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</si>
  <si>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</si>
  <si>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</si>
  <si>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</si>
  <si>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</si>
  <si>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</si>
  <si>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</si>
  <si>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</si>
  <si>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</si>
  <si>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</si>
  <si>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</si>
  <si>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</si>
  <si>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</si>
  <si>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</si>
  <si>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</si>
  <si>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</si>
  <si>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</si>
  <si>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</si>
  <si>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</si>
  <si>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</si>
  <si>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</si>
  <si>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</si>
  <si>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</si>
  <si>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</si>
  <si>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</si>
  <si>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</si>
  <si>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</si>
  <si>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</si>
  <si>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</si>
  <si>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</si>
  <si>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</si>
  <si>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</si>
  <si>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</si>
  <si>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</si>
  <si>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</si>
  <si>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</si>
  <si>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</si>
  <si>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</si>
  <si>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</si>
  <si>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</si>
  <si>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</si>
  <si>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</si>
  <si>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</si>
  <si>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</si>
  <si>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</si>
  <si>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</si>
  <si>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</si>
  <si>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</si>
  <si>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</si>
  <si>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</si>
  <si>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</si>
  <si>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</si>
  <si>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</si>
  <si>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</si>
  <si>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</si>
  <si>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</si>
  <si>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</si>
  <si>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</si>
  <si>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</si>
  <si>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</si>
  <si>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</si>
  <si>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</si>
  <si>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</si>
  <si>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</si>
  <si>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</si>
  <si>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</si>
  <si>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</si>
  <si>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</si>
  <si>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</si>
  <si>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</si>
  <si>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</si>
  <si>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</si>
  <si>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</si>
  <si>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</si>
  <si>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</si>
  <si>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</si>
  <si>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</si>
  <si>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</si>
  <si>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</si>
  <si>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</si>
  <si>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</si>
  <si>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</si>
  <si>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</si>
  <si>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</si>
  <si>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</si>
  <si>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</si>
  <si>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</si>
  <si>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</si>
  <si>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</si>
  <si>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</si>
  <si>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</si>
  <si>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</si>
  <si>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</si>
  <si>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</si>
  <si>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</si>
  <si>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</si>
  <si>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</si>
  <si>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</si>
  <si>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</si>
  <si>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</si>
  <si>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</si>
  <si>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</si>
  <si>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</si>
  <si>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</si>
  <si>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</si>
  <si>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</si>
  <si>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</si>
  <si>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</si>
  <si>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</si>
  <si>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</si>
  <si>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</si>
  <si>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</si>
  <si>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</si>
  <si>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</si>
  <si>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</si>
  <si>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</si>
  <si>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</si>
  <si>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</si>
  <si>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</si>
  <si>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</si>
  <si>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</si>
  <si>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</si>
  <si>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</si>
  <si>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</si>
  <si>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</si>
  <si>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</si>
  <si>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</si>
  <si>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</si>
  <si>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</si>
  <si>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</si>
  <si>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</si>
  <si>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</si>
  <si>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</si>
  <si>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</si>
  <si>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</si>
  <si>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</si>
  <si>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</si>
  <si>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</si>
  <si>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</si>
  <si>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</si>
  <si>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</si>
  <si>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</si>
  <si>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</si>
  <si>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</si>
  <si>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</si>
  <si>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</si>
  <si>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</si>
  <si>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</si>
  <si>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</si>
  <si>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</si>
  <si>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</si>
  <si>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</si>
  <si>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</si>
  <si>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</si>
  <si>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</si>
  <si>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</si>
  <si>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</si>
  <si>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</si>
  <si>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</si>
  <si>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</si>
  <si>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</si>
  <si>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</si>
  <si>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</si>
  <si>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</si>
  <si>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</si>
  <si>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</si>
  <si>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</si>
  <si>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</si>
  <si>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</si>
  <si>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</si>
  <si>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</si>
  <si>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</si>
  <si>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</si>
  <si>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</si>
  <si>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</si>
  <si>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</si>
  <si>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</si>
  <si>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</si>
  <si>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</si>
  <si>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</si>
  <si>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</si>
  <si>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</si>
  <si>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</si>
  <si>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</si>
  <si>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</si>
  <si>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</si>
  <si>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</si>
  <si>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</si>
  <si>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</si>
  <si>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</si>
  <si>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</si>
  <si>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</si>
  <si>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</si>
  <si>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</si>
  <si>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</si>
  <si>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</si>
  <si>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</si>
  <si>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</si>
  <si>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</si>
  <si>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</si>
  <si>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</si>
  <si>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</si>
  <si>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</si>
  <si>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</si>
  <si>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</si>
  <si>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</si>
  <si>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</si>
  <si>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</si>
  <si>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</si>
  <si>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</si>
  <si>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</si>
  <si>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</si>
  <si>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</si>
  <si>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</si>
  <si>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</si>
  <si>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</si>
  <si>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</si>
  <si>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</si>
  <si>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</si>
  <si>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</si>
  <si>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</si>
  <si>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</si>
  <si>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</si>
  <si>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</si>
  <si>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</si>
  <si>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</si>
  <si>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</si>
  <si>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</si>
  <si>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</si>
  <si>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</si>
  <si>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</si>
  <si>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</si>
  <si>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</si>
  <si>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</si>
  <si>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</si>
  <si>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</si>
  <si>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</si>
  <si>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</si>
  <si>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</si>
  <si>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</si>
  <si>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</si>
  <si>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</si>
  <si>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</si>
  <si>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</si>
  <si>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</si>
  <si>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</si>
  <si>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</si>
  <si>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</si>
  <si>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</si>
  <si>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</si>
  <si>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</si>
  <si>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</si>
  <si>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</si>
  <si>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</si>
  <si>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</si>
  <si>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</si>
  <si>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</si>
  <si>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</si>
  <si>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</si>
  <si>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</si>
  <si>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</si>
  <si>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</si>
  <si>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</si>
  <si>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</si>
  <si>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</si>
  <si>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</si>
  <si>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</si>
  <si>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</si>
  <si>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</si>
  <si>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</si>
  <si>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</si>
  <si>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</si>
  <si>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</si>
  <si>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</si>
  <si>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</si>
  <si>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</si>
  <si>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</si>
  <si>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</si>
  <si>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</si>
  <si>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</si>
  <si>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</si>
  <si>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</si>
  <si>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</si>
  <si>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</si>
  <si>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</si>
  <si>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</si>
  <si>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</si>
  <si>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</si>
  <si>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</si>
  <si>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</si>
  <si>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</si>
  <si>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</si>
  <si>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</si>
  <si>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</si>
  <si>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</si>
  <si>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</si>
  <si>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</si>
  <si>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</si>
  <si>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</si>
  <si>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</si>
  <si>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</si>
  <si>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</si>
  <si>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</si>
  <si>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</si>
  <si>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</si>
  <si>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</si>
  <si>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</si>
  <si>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</si>
  <si>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</si>
  <si>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</si>
  <si>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</si>
  <si>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</si>
  <si>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</si>
  <si>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</si>
  <si>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</si>
  <si>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</si>
  <si>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</si>
  <si>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</si>
  <si>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</si>
  <si>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</si>
  <si>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</si>
  <si>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</si>
  <si>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</si>
  <si>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</si>
  <si>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</si>
  <si>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</si>
  <si>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</si>
  <si>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</si>
  <si>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</si>
  <si>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</si>
  <si>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</si>
  <si>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</si>
  <si>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</si>
  <si>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</si>
  <si>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</si>
  <si>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</si>
  <si>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</si>
  <si>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</si>
  <si>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</si>
  <si>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</si>
  <si>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</si>
  <si>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</si>
  <si>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</si>
  <si>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</si>
  <si>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</si>
  <si>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</si>
  <si>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</si>
  <si>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</si>
  <si>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</si>
  <si>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</si>
  <si>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</si>
  <si>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</si>
  <si>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</si>
  <si>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</si>
  <si>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</si>
  <si>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</si>
  <si>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</si>
  <si>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</si>
  <si>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</si>
  <si>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</si>
  <si>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</si>
  <si>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</si>
  <si>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</si>
  <si>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</si>
  <si>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</si>
  <si>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</si>
  <si>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</si>
  <si>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</si>
  <si>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</si>
  <si>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</si>
  <si>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</si>
  <si>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</si>
  <si>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</si>
  <si>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</si>
  <si>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</si>
  <si>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</si>
  <si>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</si>
  <si>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</si>
  <si>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</si>
  <si>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</si>
  <si>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</si>
  <si>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</si>
  <si>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</si>
  <si>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</si>
  <si>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</si>
  <si>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</si>
  <si>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</si>
  <si>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</si>
  <si>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</si>
  <si>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</si>
  <si>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</si>
  <si>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</si>
  <si>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</si>
  <si>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</si>
  <si>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</si>
  <si>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</si>
  <si>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</si>
  <si>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</si>
  <si>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</si>
  <si>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</si>
  <si>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</si>
  <si>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</si>
  <si>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</si>
  <si>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</si>
  <si>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</si>
  <si>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</si>
  <si>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</si>
  <si>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</si>
  <si>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</si>
  <si>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</si>
  <si>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</si>
  <si>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</si>
  <si>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</si>
  <si>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</si>
  <si>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</si>
  <si>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</si>
  <si>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</si>
  <si>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</si>
  <si>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</si>
  <si>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</si>
  <si>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</si>
  <si>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</si>
  <si>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</si>
  <si>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</si>
  <si>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</si>
  <si>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</si>
  <si>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</si>
  <si>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</si>
  <si>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</si>
  <si>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</si>
  <si>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</si>
  <si>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</si>
  <si>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</si>
  <si>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</si>
  <si>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</si>
  <si>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</si>
  <si>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</si>
  <si>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</si>
  <si>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</si>
  <si>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</si>
  <si>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</si>
  <si>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</si>
  <si>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</si>
  <si>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</si>
  <si>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</si>
  <si>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</si>
  <si>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</si>
  <si>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</si>
  <si>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</si>
  <si>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</si>
  <si>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</si>
  <si>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</si>
  <si>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</si>
  <si>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</si>
  <si>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</si>
  <si>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</si>
  <si>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</si>
  <si>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</si>
  <si>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</si>
  <si>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</si>
  <si>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</si>
  <si>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</si>
  <si>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</si>
  <si>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</si>
  <si>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</si>
  <si>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</si>
  <si>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</si>
  <si>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</si>
  <si>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</si>
  <si>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</si>
  <si>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</si>
  <si>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</si>
  <si>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</si>
  <si>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</si>
  <si>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</si>
  <si>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</si>
  <si>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</si>
  <si>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</si>
  <si>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</si>
  <si>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</si>
  <si>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</si>
  <si>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</si>
  <si>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</si>
  <si>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</si>
  <si>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</si>
  <si>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</si>
  <si>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</si>
  <si>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</si>
  <si>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</si>
  <si>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</si>
  <si>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</si>
  <si>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</si>
  <si>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</si>
  <si>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</si>
  <si>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</si>
  <si>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</si>
  <si>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</si>
  <si>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</si>
  <si>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</si>
  <si>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</si>
  <si>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</si>
  <si>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</si>
  <si>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</si>
  <si>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</si>
  <si>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</si>
  <si>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</si>
  <si>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</si>
  <si>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</si>
  <si>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</si>
  <si>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</si>
  <si>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</si>
  <si>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</si>
  <si>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</si>
  <si>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</si>
  <si>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</si>
  <si>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</si>
  <si>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</si>
  <si>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</si>
  <si>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</si>
  <si>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</si>
  <si>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</si>
  <si>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</si>
  <si>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</si>
  <si>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</si>
  <si>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</si>
  <si>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</si>
  <si>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</si>
  <si>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</si>
  <si>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</si>
  <si>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</si>
  <si>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</si>
  <si>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</si>
  <si>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</si>
  <si>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</si>
  <si>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</si>
  <si>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</si>
  <si>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</si>
  <si>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</si>
  <si>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</si>
  <si>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</si>
  <si>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</si>
  <si>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</si>
  <si>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</si>
  <si>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</si>
  <si>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</si>
  <si>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</si>
  <si>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</si>
  <si>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</si>
  <si>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</si>
  <si>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</si>
  <si>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</si>
  <si>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</si>
  <si>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</si>
  <si>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</si>
  <si>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</si>
  <si>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</si>
  <si>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</si>
  <si>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</si>
  <si>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</si>
  <si>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</si>
  <si>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</si>
  <si>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</si>
  <si>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</si>
  <si>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</si>
  <si>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</si>
  <si>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</si>
  <si>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</si>
  <si>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</si>
  <si>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</si>
  <si>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</si>
  <si>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</si>
  <si>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</si>
  <si>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</si>
  <si>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</si>
  <si>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</si>
  <si>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</si>
  <si>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</si>
  <si>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</si>
  <si>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</si>
  <si>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</si>
  <si>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</si>
  <si>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</si>
  <si>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</si>
  <si>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</si>
  <si>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</si>
  <si>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</si>
  <si>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</si>
  <si>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</si>
  <si>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</si>
  <si>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</si>
  <si>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</si>
  <si>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</si>
  <si>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</si>
  <si>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</si>
  <si>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</si>
  <si>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</si>
  <si>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</si>
  <si>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</si>
  <si>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</si>
  <si>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</si>
  <si>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</si>
  <si>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</si>
  <si>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</si>
  <si>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</si>
  <si>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</si>
  <si>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</si>
  <si>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</si>
  <si>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</si>
  <si>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</si>
  <si>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</si>
  <si>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</si>
  <si>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</si>
  <si>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</si>
  <si>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</si>
  <si>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</si>
  <si>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</si>
  <si>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</si>
  <si>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</si>
  <si>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</si>
  <si>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</si>
  <si>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</si>
  <si>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</si>
  <si>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</si>
  <si>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</si>
  <si>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</si>
  <si>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</si>
  <si>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</si>
  <si>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</si>
  <si>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</si>
  <si>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</si>
  <si>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</si>
  <si>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</si>
  <si>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</si>
  <si>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</si>
  <si>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</si>
  <si>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</si>
  <si>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</si>
  <si>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</si>
  <si>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</si>
  <si>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</si>
  <si>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</si>
  <si>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</si>
  <si>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</si>
  <si>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</si>
  <si>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</si>
  <si>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</si>
  <si>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</si>
  <si>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</si>
  <si>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</si>
  <si>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</si>
  <si>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</si>
  <si>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</si>
  <si>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</si>
  <si>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</si>
  <si>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</si>
  <si>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</si>
  <si>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</si>
  <si>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</si>
  <si>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</si>
  <si>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</si>
  <si>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</si>
  <si>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</si>
  <si>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</si>
  <si>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</si>
  <si>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</si>
  <si>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</si>
  <si>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</si>
  <si>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</si>
  <si>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</si>
  <si>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</si>
  <si>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</si>
  <si>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</si>
  <si>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</si>
  <si>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</si>
  <si>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</si>
  <si>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</si>
  <si>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</si>
  <si>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</si>
  <si>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</si>
  <si>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</si>
  <si>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</si>
  <si>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</si>
  <si>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</si>
  <si>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</si>
  <si>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</si>
  <si>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</si>
  <si>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</si>
  <si>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</si>
  <si>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</si>
  <si>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</si>
  <si>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</si>
  <si>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</si>
  <si>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</si>
  <si>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</si>
  <si>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</si>
  <si>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</si>
  <si>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</si>
  <si>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</si>
  <si>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</si>
  <si>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</si>
  <si>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</si>
  <si>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</si>
  <si>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</si>
  <si>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</si>
  <si>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</si>
  <si>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</si>
  <si>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</si>
  <si>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</si>
  <si>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</si>
  <si>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</si>
  <si>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</si>
  <si>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</si>
  <si>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</si>
  <si>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</si>
  <si>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</si>
  <si>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</si>
  <si>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</si>
  <si>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</si>
  <si>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</si>
  <si>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</si>
  <si>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</si>
  <si>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</si>
  <si>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</si>
  <si>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</si>
  <si>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</si>
  <si>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</si>
  <si>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</si>
  <si>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</si>
  <si>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</si>
  <si>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</si>
  <si>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</si>
  <si>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</si>
  <si>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</si>
  <si>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</si>
  <si>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</si>
  <si>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</si>
  <si>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</si>
  <si>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</si>
  <si>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</si>
  <si>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</si>
  <si>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</si>
  <si>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</si>
  <si>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</si>
  <si>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</si>
  <si>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</si>
  <si>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</si>
  <si>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</si>
  <si>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</si>
  <si>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</si>
  <si>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</si>
  <si>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</si>
  <si>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</si>
  <si>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</si>
  <si>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</si>
  <si>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</si>
  <si>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</si>
  <si>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</si>
  <si>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</si>
  <si>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</si>
  <si>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</si>
  <si>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</si>
  <si>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</si>
  <si>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</si>
  <si>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</si>
  <si>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</si>
  <si>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</si>
  <si>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</si>
  <si>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</si>
  <si>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</si>
  <si>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</si>
  <si>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</si>
  <si>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</si>
  <si>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</si>
  <si>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</si>
  <si>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</si>
  <si>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</si>
  <si>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</si>
  <si>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</si>
  <si>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</si>
  <si>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</si>
  <si>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</si>
  <si>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</si>
  <si>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</si>
  <si>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</si>
  <si>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</si>
  <si>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</si>
  <si>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</si>
  <si>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</si>
  <si>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</si>
  <si>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</si>
  <si>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</si>
  <si>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</si>
  <si>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</si>
  <si>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</si>
  <si>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</si>
  <si>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</si>
  <si>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</si>
  <si>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</si>
  <si>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</si>
  <si>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</si>
  <si>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</si>
  <si>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</si>
  <si>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</si>
  <si>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</si>
  <si>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</si>
  <si>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</si>
  <si>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</si>
  <si>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</si>
  <si>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</si>
  <si>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</si>
  <si>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</si>
  <si>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</si>
  <si>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</si>
  <si>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</si>
  <si>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</si>
  <si>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</si>
  <si>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</si>
  <si>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</si>
  <si>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</si>
  <si>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</si>
  <si>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</si>
  <si>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</si>
  <si>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</si>
  <si>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</si>
  <si>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</si>
  <si>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</si>
  <si>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</si>
  <si>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</si>
  <si>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</si>
  <si>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</si>
  <si>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</si>
  <si>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</si>
  <si>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</si>
  <si>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</si>
  <si>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</si>
  <si>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</si>
  <si>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</si>
  <si>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</si>
  <si>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</si>
  <si>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</si>
  <si>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</si>
  <si>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</si>
  <si>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</si>
  <si>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</si>
  <si>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</si>
  <si>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</si>
  <si>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</si>
  <si>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</si>
  <si>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</si>
  <si>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</si>
  <si>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</si>
  <si>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</si>
  <si>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</si>
  <si>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</si>
  <si>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</si>
  <si>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</si>
  <si>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</si>
  <si>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</si>
  <si>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</si>
  <si>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</si>
  <si>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</si>
  <si>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</si>
  <si>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</si>
  <si>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</si>
  <si>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</si>
  <si>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</si>
  <si>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</si>
  <si>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</si>
  <si>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</si>
  <si>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</si>
  <si>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</si>
  <si>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</si>
  <si>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</si>
  <si>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</si>
  <si>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</si>
  <si>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</si>
  <si>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</si>
  <si>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</si>
  <si>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</si>
  <si>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</si>
  <si>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</si>
  <si>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</si>
  <si>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</si>
  <si>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</si>
  <si>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</si>
  <si>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</si>
  <si>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</si>
  <si>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</si>
  <si>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</si>
  <si>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</si>
  <si>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</si>
  <si>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</si>
  <si>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</si>
  <si>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</si>
  <si>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</si>
  <si>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</si>
  <si>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</si>
  <si>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</si>
  <si>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</si>
  <si>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</si>
  <si>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</si>
  <si>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</si>
  <si>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</si>
  <si>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</si>
  <si>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</si>
  <si>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</si>
  <si>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</si>
  <si>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</si>
  <si>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</si>
  <si>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</si>
  <si>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</si>
  <si>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</si>
  <si>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</si>
  <si>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</si>
  <si>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</si>
  <si>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</si>
  <si>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</si>
  <si>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</si>
  <si>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</si>
  <si>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</si>
  <si>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</si>
  <si>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</si>
  <si>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</si>
  <si>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</si>
  <si>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</si>
  <si>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</si>
  <si>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</si>
  <si>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</si>
  <si>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</si>
  <si>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</si>
  <si>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</si>
  <si>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</si>
  <si>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</si>
  <si>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</si>
  <si>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</si>
  <si>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</si>
  <si>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</si>
  <si>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</si>
  <si>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</si>
  <si>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</si>
  <si>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</si>
  <si>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</si>
  <si>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</si>
  <si>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</si>
  <si>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</si>
  <si>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</si>
  <si>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</si>
  <si>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</si>
  <si>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</si>
  <si>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</si>
  <si>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</si>
  <si>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</si>
  <si>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</si>
  <si>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</si>
  <si>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</si>
  <si>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</si>
  <si>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</si>
  <si>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</si>
  <si>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</si>
  <si>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</si>
  <si>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</si>
  <si>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</si>
  <si>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</si>
  <si>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</si>
  <si>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</si>
  <si>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</si>
  <si>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</si>
  <si>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</si>
  <si>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</si>
  <si>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</si>
  <si>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</si>
  <si>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</si>
  <si>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</si>
  <si>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</si>
  <si>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</si>
  <si>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</si>
  <si>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</si>
  <si>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</si>
  <si>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</si>
  <si>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</si>
  <si>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</si>
  <si>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</si>
  <si>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</si>
  <si>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</si>
  <si>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</si>
  <si>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</si>
  <si>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</si>
  <si>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</si>
  <si>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</si>
  <si>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</si>
  <si>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</si>
  <si>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</si>
  <si>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</si>
  <si>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</si>
  <si>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</si>
  <si>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</si>
  <si>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</si>
  <si>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</si>
  <si>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</si>
  <si>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</si>
  <si>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</si>
  <si>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</si>
  <si>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</si>
  <si>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</si>
  <si>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</si>
  <si>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</si>
  <si>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</si>
  <si>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</si>
  <si>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</si>
  <si>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</si>
  <si>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</si>
  <si>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</si>
  <si>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</si>
  <si>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</si>
  <si>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</si>
  <si>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</si>
  <si>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</si>
  <si>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</si>
  <si>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</si>
  <si>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</si>
  <si>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</si>
  <si>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</si>
  <si>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</si>
  <si>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</si>
  <si>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</si>
  <si>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</si>
  <si>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</si>
  <si>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</si>
  <si>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</si>
  <si>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</si>
  <si>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</si>
  <si>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</si>
  <si>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</si>
  <si>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</si>
  <si>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</si>
  <si>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</si>
  <si>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</si>
  <si>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</si>
  <si>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</si>
  <si>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</si>
  <si>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</si>
  <si>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</si>
  <si>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</si>
  <si>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</si>
  <si>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</si>
  <si>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</si>
  <si>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</si>
  <si>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</si>
  <si>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</si>
  <si>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</si>
  <si>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</si>
  <si>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</si>
  <si>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</si>
  <si>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</si>
  <si>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</si>
  <si>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</si>
  <si>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</si>
  <si>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</si>
  <si>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</si>
  <si>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</si>
  <si>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</si>
  <si>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</si>
  <si>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</si>
  <si>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</si>
  <si>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</si>
  <si>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</si>
  <si>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</si>
  <si>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</si>
  <si>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</si>
  <si>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</si>
  <si>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</si>
  <si>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</si>
  <si>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</si>
  <si>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</si>
  <si>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</si>
  <si>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</si>
  <si>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</si>
  <si>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</si>
  <si>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</si>
  <si>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</si>
  <si>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</si>
  <si>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</si>
  <si>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</si>
  <si>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</si>
  <si>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</si>
  <si>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</si>
  <si>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</si>
  <si>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</si>
  <si>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</si>
  <si>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</si>
  <si>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</si>
  <si>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</si>
  <si>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</si>
  <si>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</si>
  <si>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</si>
  <si>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</si>
  <si>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</si>
  <si>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</si>
  <si>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</si>
  <si>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</si>
  <si>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</si>
  <si>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</si>
  <si>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</si>
  <si>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</si>
  <si>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</si>
  <si>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</si>
  <si>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</si>
  <si>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</si>
  <si>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</si>
  <si>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</si>
  <si>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</si>
  <si>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</si>
  <si>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</si>
  <si>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</si>
  <si>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</si>
  <si>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</si>
  <si>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</si>
  <si>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</si>
  <si>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</si>
  <si>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</si>
  <si>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</si>
  <si>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</si>
  <si>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</si>
  <si>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</si>
  <si>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</si>
  <si>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</si>
  <si>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</si>
  <si>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</si>
  <si>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</si>
  <si>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</si>
  <si>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</si>
  <si>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</si>
  <si>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</si>
  <si>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</si>
  <si>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</si>
  <si>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</si>
  <si>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</si>
  <si>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</si>
  <si>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</si>
  <si>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</si>
  <si>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</si>
  <si>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</si>
  <si>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</si>
  <si>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</si>
  <si>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</si>
  <si>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</si>
  <si>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</si>
  <si>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</si>
  <si>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</si>
  <si>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</si>
  <si>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</si>
  <si>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</si>
  <si>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</si>
  <si>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</si>
  <si>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</si>
  <si>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</si>
  <si>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</si>
  <si>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</si>
  <si>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</si>
  <si>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</si>
  <si>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</si>
  <si>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</si>
  <si>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</si>
  <si>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</si>
  <si>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</si>
  <si>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</si>
  <si>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</si>
  <si>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</si>
  <si>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</si>
  <si>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</si>
  <si>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</si>
  <si>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</si>
  <si>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</si>
  <si>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</si>
  <si>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</si>
  <si>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</si>
  <si>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</si>
  <si>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</si>
  <si>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</si>
  <si>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</si>
  <si>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</si>
  <si>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</si>
  <si>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</si>
  <si>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</si>
  <si>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</si>
  <si>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</si>
  <si>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</si>
  <si>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</si>
  <si>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</si>
  <si>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</si>
  <si>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</si>
  <si>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</si>
  <si>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</si>
  <si>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</si>
  <si>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</si>
  <si>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</si>
  <si>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</si>
  <si>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</si>
  <si>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</si>
  <si>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</si>
  <si>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</si>
  <si>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</si>
  <si>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</si>
  <si>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</si>
  <si>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</si>
  <si>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</si>
  <si>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</si>
  <si>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</si>
  <si>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</si>
  <si>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</si>
  <si>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</si>
  <si>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</si>
  <si>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</si>
  <si>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</si>
  <si>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</si>
  <si>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</si>
  <si>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</si>
  <si>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</si>
  <si>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</si>
  <si>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</si>
  <si>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</si>
  <si>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</si>
  <si>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</si>
  <si>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</si>
  <si>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</si>
  <si>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</si>
  <si>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</si>
  <si>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</si>
  <si>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</si>
  <si>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</si>
  <si>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</si>
  <si>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</si>
  <si>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</si>
  <si>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</si>
  <si>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</si>
  <si>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</si>
  <si>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</si>
  <si>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</si>
  <si>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</si>
  <si>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</si>
  <si>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</si>
  <si>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</si>
  <si>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</si>
  <si>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</si>
  <si>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</si>
  <si>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</si>
  <si>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</si>
  <si>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</si>
  <si>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</si>
  <si>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</si>
  <si>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</si>
  <si>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</si>
  <si>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</si>
  <si>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</si>
  <si>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</si>
  <si>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</si>
  <si>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</si>
  <si>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</si>
  <si>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</si>
  <si>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</si>
  <si>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</si>
  <si>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</si>
  <si>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</si>
  <si>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</si>
  <si>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</si>
  <si>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</si>
  <si>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</si>
  <si>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</si>
  <si>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</si>
  <si>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</si>
  <si>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</si>
  <si>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</si>
  <si>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</si>
  <si>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</si>
  <si>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</si>
  <si>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</si>
  <si>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</si>
  <si>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</si>
  <si>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</si>
  <si>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</si>
  <si>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</si>
  <si>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</si>
  <si>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</si>
  <si>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</si>
  <si>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</si>
  <si>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</si>
  <si>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</si>
  <si>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</si>
  <si>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</si>
  <si>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</si>
  <si>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</si>
  <si>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</si>
  <si>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</si>
  <si>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</si>
  <si>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</si>
  <si>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</si>
  <si>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</si>
  <si>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</si>
  <si>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</si>
  <si>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</si>
  <si>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</si>
  <si>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</si>
  <si>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</si>
  <si>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</si>
  <si>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</si>
  <si>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</si>
  <si>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</si>
  <si>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</si>
  <si>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</si>
  <si>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</si>
  <si>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</si>
  <si>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</si>
  <si>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</si>
  <si>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</si>
  <si>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</si>
  <si>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</si>
  <si>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</si>
  <si>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</si>
  <si>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</si>
  <si>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</si>
  <si>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</si>
  <si>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</si>
  <si>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</si>
  <si>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</si>
  <si>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</si>
  <si>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</si>
  <si>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</si>
  <si>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</si>
  <si>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</si>
  <si>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</si>
  <si>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</si>
  <si>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</si>
  <si>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</si>
  <si>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</si>
  <si>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</si>
  <si>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</si>
  <si>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</si>
  <si>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</si>
  <si>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</si>
  <si>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</si>
  <si>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</si>
  <si>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</si>
  <si>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</si>
  <si>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</si>
  <si>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</si>
  <si>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</si>
  <si>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</si>
  <si>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</si>
  <si>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</si>
  <si>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</si>
  <si>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</si>
  <si>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</si>
  <si>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</si>
  <si>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</si>
  <si>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</si>
  <si>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</si>
  <si>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</si>
  <si>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</si>
  <si>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</si>
  <si>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</si>
  <si>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</si>
  <si>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</si>
  <si>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</si>
  <si>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</si>
  <si>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</si>
  <si>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</si>
  <si>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</si>
  <si>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</si>
  <si>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</si>
  <si>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</si>
  <si>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</si>
  <si>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</si>
  <si>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</si>
  <si>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</si>
  <si>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</si>
  <si>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</si>
  <si>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</si>
  <si>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</si>
  <si>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</si>
  <si>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</si>
  <si>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</si>
  <si>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</si>
  <si>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</si>
  <si>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</si>
  <si>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</si>
  <si>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</si>
  <si>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</si>
  <si>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</si>
  <si>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</si>
  <si>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</si>
  <si>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</si>
  <si>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</si>
  <si>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</si>
  <si>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</si>
  <si>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</si>
  <si>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</si>
  <si>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</si>
  <si>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</si>
  <si>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</si>
  <si>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</si>
  <si>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</si>
  <si>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</si>
  <si>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</si>
  <si>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</si>
  <si>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</si>
  <si>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</si>
  <si>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</si>
  <si>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</si>
  <si>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</si>
  <si>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</si>
  <si>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</si>
  <si>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</si>
  <si>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</si>
  <si>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</si>
  <si>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</si>
  <si>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</si>
  <si>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</si>
  <si>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</si>
  <si>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</si>
  <si>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</si>
  <si>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</si>
  <si>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</si>
  <si>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</si>
  <si>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</si>
  <si>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</si>
  <si>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</si>
  <si>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</si>
  <si>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</si>
  <si>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</si>
  <si>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</si>
  <si>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</si>
  <si>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</si>
  <si>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</si>
  <si>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</si>
  <si>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</si>
  <si>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</si>
  <si>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</si>
  <si>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</si>
  <si>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</si>
  <si>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</si>
  <si>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</si>
  <si>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</si>
  <si>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</si>
  <si>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</si>
  <si>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</si>
  <si>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</si>
  <si>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</si>
  <si>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</si>
  <si>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</si>
  <si>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</si>
  <si>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</si>
  <si>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</si>
  <si>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</si>
  <si>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</si>
  <si>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</si>
  <si>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</si>
  <si>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</si>
  <si>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</si>
  <si>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</si>
  <si>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</si>
  <si>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</si>
  <si>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</si>
  <si>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</si>
  <si>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</si>
  <si>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</si>
  <si>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</si>
  <si>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</si>
  <si>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</si>
  <si>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</si>
  <si>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</si>
  <si>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</si>
  <si>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</si>
  <si>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</si>
  <si>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</si>
  <si>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</si>
  <si>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</si>
  <si>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</si>
  <si>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</si>
  <si>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</si>
  <si>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</si>
  <si>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</si>
  <si>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</si>
  <si>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</si>
  <si>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</si>
  <si>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</si>
  <si>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</si>
  <si>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</si>
  <si>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</si>
  <si>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</si>
  <si>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</si>
  <si>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</si>
  <si>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</si>
  <si>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</si>
  <si>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</si>
  <si>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</si>
  <si>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</si>
  <si>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</si>
  <si>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</si>
  <si>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</si>
  <si>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</si>
  <si>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</si>
  <si>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</si>
  <si>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</si>
  <si>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</si>
  <si>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</si>
  <si>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</si>
  <si>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</si>
  <si>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</si>
  <si>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</si>
  <si>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</si>
  <si>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</si>
  <si>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</si>
  <si>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</si>
  <si>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</si>
  <si>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</si>
  <si>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</si>
  <si>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</si>
  <si>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</si>
  <si>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</si>
  <si>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</si>
  <si>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</si>
  <si>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</si>
  <si>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</si>
  <si>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</si>
  <si>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</si>
  <si>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</si>
  <si>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</si>
  <si>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</si>
  <si>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</si>
  <si>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</si>
  <si>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</si>
  <si>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</si>
  <si>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</si>
  <si>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</si>
  <si>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</si>
  <si>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</si>
  <si>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</si>
  <si>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</si>
  <si>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</si>
  <si>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</si>
  <si>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</si>
  <si>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</si>
  <si>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</si>
  <si>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</si>
  <si>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</si>
  <si>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</si>
  <si>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</si>
  <si>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</si>
  <si>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</si>
  <si>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</si>
  <si>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</si>
  <si>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</si>
  <si>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</si>
  <si>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</si>
  <si>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</si>
  <si>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</si>
  <si>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</si>
  <si>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</si>
  <si>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</si>
  <si>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</si>
  <si>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</si>
  <si>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</si>
  <si>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</si>
  <si>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</si>
  <si>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</si>
  <si>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</si>
  <si>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</si>
  <si>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</si>
  <si>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</si>
  <si>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</si>
  <si>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</si>
  <si>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</si>
  <si>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</si>
  <si>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</si>
  <si>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</si>
  <si>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</si>
  <si>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</si>
  <si>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</si>
  <si>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</si>
  <si>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</si>
  <si>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</si>
  <si>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</si>
  <si>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</si>
  <si>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</si>
  <si>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</si>
  <si>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</si>
  <si>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</si>
  <si>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</si>
  <si>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</si>
  <si>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</si>
  <si>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</si>
  <si>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</si>
  <si>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</si>
  <si>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</si>
  <si>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</si>
  <si>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</si>
  <si>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</si>
  <si>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</si>
  <si>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</si>
  <si>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</si>
  <si>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</si>
  <si>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</si>
  <si>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</si>
  <si>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</si>
  <si>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</si>
  <si>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</si>
  <si>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</si>
  <si>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</si>
  <si>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</si>
  <si>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</si>
  <si>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</si>
  <si>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</si>
  <si>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</si>
  <si>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</si>
  <si>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</si>
  <si>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</si>
  <si>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</si>
  <si>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</si>
  <si>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</si>
  <si>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</si>
  <si>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</si>
  <si>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</si>
  <si>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</si>
  <si>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</si>
  <si>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</si>
  <si>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</si>
  <si>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</si>
  <si>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</si>
  <si>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</si>
  <si>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</si>
  <si>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</si>
  <si>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</si>
  <si>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</si>
  <si>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</si>
  <si>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</si>
  <si>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</si>
  <si>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</si>
  <si>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</si>
  <si>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</si>
  <si>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</si>
  <si>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</si>
  <si>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</si>
  <si>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</si>
  <si>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</si>
  <si>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</si>
  <si>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</si>
  <si>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</si>
  <si>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</si>
  <si>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</si>
  <si>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</si>
  <si>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</si>
  <si>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</si>
  <si>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</si>
  <si>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</si>
  <si>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</si>
  <si>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</si>
  <si>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</si>
  <si>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</si>
  <si>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</si>
  <si>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</si>
  <si>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</si>
  <si>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</si>
  <si>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</si>
  <si>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</si>
  <si>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</si>
  <si>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</si>
  <si>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</si>
  <si>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</si>
  <si>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</si>
  <si>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</si>
  <si>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</si>
  <si>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</si>
  <si>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</si>
  <si>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</si>
  <si>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</si>
  <si>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</si>
  <si>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</si>
  <si>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</si>
  <si>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</si>
  <si>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</si>
  <si>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</si>
  <si>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</si>
  <si>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</si>
  <si>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</si>
  <si>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</si>
  <si>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</si>
  <si>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</si>
  <si>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</si>
  <si>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</si>
  <si>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</si>
  <si>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</si>
  <si>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</si>
  <si>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</si>
  <si>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</si>
  <si>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</si>
  <si>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</si>
  <si>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</si>
  <si>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</si>
  <si>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</si>
  <si>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</si>
  <si>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</si>
  <si>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</si>
  <si>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</si>
  <si>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</si>
  <si>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</si>
  <si>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</si>
  <si>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</si>
  <si>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</si>
  <si>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</si>
  <si>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</si>
  <si>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</si>
  <si>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</si>
  <si>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</si>
  <si>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</si>
  <si>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</si>
  <si>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</si>
  <si>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</si>
  <si>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</si>
  <si>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</si>
  <si>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</si>
  <si>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</si>
  <si>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</si>
  <si>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</si>
  <si>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</si>
  <si>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</si>
  <si>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</si>
  <si>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</si>
  <si>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</si>
  <si>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</si>
  <si>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</si>
  <si>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</si>
  <si>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</si>
  <si>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</si>
  <si>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</si>
  <si>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</si>
  <si>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</si>
  <si>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</si>
  <si>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</si>
  <si>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</si>
  <si>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</si>
  <si>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</si>
  <si>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</si>
  <si>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</si>
  <si>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</si>
  <si>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</si>
  <si>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</si>
  <si>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</si>
  <si>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</si>
  <si>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</si>
  <si>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</si>
  <si>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</si>
  <si>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</si>
  <si>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</si>
  <si>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</si>
  <si>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</si>
  <si>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</si>
  <si>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</si>
  <si>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</si>
  <si>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</si>
  <si>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</si>
  <si>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</si>
  <si>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</si>
  <si>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</si>
  <si>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</si>
  <si>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</si>
  <si>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</si>
  <si>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</si>
  <si>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</si>
  <si>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</si>
  <si>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</si>
  <si>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</si>
  <si>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</si>
  <si>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</si>
  <si>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</si>
  <si>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</si>
  <si>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</si>
  <si>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</si>
  <si>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</si>
  <si>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</si>
  <si>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</si>
  <si>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</si>
  <si>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</si>
  <si>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</si>
  <si>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</si>
  <si>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</si>
  <si>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</si>
  <si>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</si>
  <si>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</si>
  <si>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</si>
  <si>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</si>
  <si>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</si>
  <si>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</si>
  <si>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</si>
  <si>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</si>
  <si>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</si>
  <si>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</si>
  <si>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</si>
  <si>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</si>
  <si>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</si>
  <si>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</si>
  <si>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</si>
  <si>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</si>
  <si>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</si>
  <si>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</si>
  <si>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</si>
  <si>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</si>
  <si>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</si>
  <si>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</si>
  <si>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</si>
  <si>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</si>
  <si>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</si>
  <si>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</si>
  <si>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</si>
  <si>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</si>
  <si>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</si>
  <si>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</si>
  <si>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</si>
  <si>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</si>
  <si>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</si>
  <si>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</si>
  <si>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</si>
  <si>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</si>
  <si>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</si>
  <si>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</si>
  <si>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</si>
  <si>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</si>
  <si>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</si>
  <si>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</si>
  <si>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</si>
  <si>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</si>
  <si>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</si>
  <si>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</si>
  <si>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</si>
  <si>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</si>
  <si>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</si>
  <si>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</si>
  <si>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</si>
  <si>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</si>
  <si>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</si>
  <si>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</si>
  <si>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</si>
  <si>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</si>
  <si>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</si>
  <si>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</si>
  <si>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</si>
  <si>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</si>
  <si>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</si>
  <si>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</si>
  <si>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</si>
  <si>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</si>
  <si>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</si>
  <si>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</si>
  <si>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</si>
  <si>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</si>
  <si>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</si>
  <si>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</si>
  <si>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</si>
  <si>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</si>
  <si>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</si>
  <si>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</si>
  <si>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</si>
  <si>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</si>
  <si>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</si>
  <si>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</si>
  <si>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</si>
  <si>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</si>
  <si>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</si>
  <si>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</si>
  <si>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</si>
  <si>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</si>
  <si>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</si>
  <si>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</si>
  <si>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</si>
  <si>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</si>
  <si>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</si>
  <si>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</si>
  <si>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</si>
  <si>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</si>
  <si>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</si>
  <si>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</si>
  <si>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</si>
  <si>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</si>
  <si>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</si>
  <si>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</si>
  <si>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</si>
  <si>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</si>
  <si>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</si>
  <si>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</si>
  <si>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</si>
  <si>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</si>
  <si>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</si>
  <si>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</si>
  <si>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</si>
  <si>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</si>
  <si>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</si>
  <si>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</si>
  <si>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</si>
  <si>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</si>
  <si>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</si>
  <si>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</si>
  <si>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</si>
  <si>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</si>
  <si>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</si>
  <si>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</si>
  <si>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</si>
  <si>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</si>
  <si>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</si>
  <si>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</si>
  <si>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</si>
  <si>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</si>
  <si>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</si>
  <si>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</si>
  <si>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</si>
  <si>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</si>
  <si>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</si>
  <si>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</si>
  <si>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</si>
  <si>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</si>
  <si>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</si>
  <si>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</si>
  <si>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</si>
  <si>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</si>
  <si>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</si>
  <si>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</si>
  <si>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</si>
  <si>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</si>
  <si>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</si>
  <si>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</si>
  <si>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</si>
  <si>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</si>
  <si>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</si>
  <si>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</si>
  <si>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</si>
  <si>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</si>
  <si>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</si>
  <si>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</si>
  <si>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</si>
  <si>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</si>
  <si>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</si>
  <si>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</si>
  <si>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</si>
  <si>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</si>
  <si>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</si>
  <si>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</si>
  <si>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</si>
  <si>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</si>
  <si>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</si>
  <si>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</si>
  <si>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</si>
  <si>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</si>
  <si>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</si>
  <si>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</si>
  <si>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</si>
  <si>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</si>
  <si>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</si>
  <si>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</si>
  <si>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</si>
  <si>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</si>
  <si>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</si>
  <si>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</si>
  <si>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</si>
  <si>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</si>
  <si>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</si>
  <si>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</si>
  <si>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</si>
  <si>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</si>
  <si>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</si>
  <si>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</si>
  <si>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</si>
  <si>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</si>
  <si>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</si>
  <si>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</si>
  <si>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</si>
  <si>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</si>
  <si>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</si>
  <si>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</si>
  <si>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</si>
  <si>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</si>
  <si>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</si>
  <si>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</si>
  <si>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</si>
  <si>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</si>
  <si>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</si>
  <si>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</si>
  <si>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</si>
  <si>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</si>
  <si>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</si>
  <si>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</si>
  <si>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</si>
  <si>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</si>
  <si>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</si>
  <si>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</si>
  <si>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</si>
  <si>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</si>
  <si>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</si>
  <si>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</si>
  <si>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</si>
  <si>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</si>
  <si>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</si>
  <si>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</si>
  <si>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</si>
  <si>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</si>
  <si>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</si>
  <si>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</si>
  <si>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</si>
  <si>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</si>
  <si>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</si>
  <si>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</si>
  <si>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</si>
  <si>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</si>
  <si>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</si>
  <si>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</si>
  <si>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</si>
  <si>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</si>
  <si>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</si>
  <si>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</si>
  <si>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</si>
  <si>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</si>
  <si>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</si>
  <si>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</si>
  <si>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</si>
  <si>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</si>
  <si>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</si>
  <si>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</si>
  <si>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</si>
  <si>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</si>
  <si>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</si>
  <si>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</si>
  <si>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</si>
  <si>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</si>
  <si>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</si>
  <si>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</si>
  <si>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</si>
  <si>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</si>
  <si>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</si>
  <si>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</si>
  <si>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</si>
  <si>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</si>
  <si>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</si>
  <si>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</si>
  <si>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</si>
  <si>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</si>
  <si>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</si>
  <si>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</si>
  <si>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</si>
  <si>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</si>
  <si>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</si>
  <si>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</si>
  <si>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</si>
  <si>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</si>
  <si>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</si>
  <si>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</si>
  <si>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</si>
  <si>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</si>
  <si>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</si>
  <si>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</si>
  <si>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</si>
  <si>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</si>
  <si>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</si>
  <si>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</si>
  <si>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</si>
  <si>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</si>
  <si>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</si>
  <si>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</si>
  <si>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</si>
  <si>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</si>
  <si>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</si>
  <si>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</si>
  <si>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</si>
  <si>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</si>
  <si>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</si>
  <si>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</si>
  <si>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</si>
  <si>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</si>
  <si>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</si>
  <si>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</si>
  <si>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</si>
  <si>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</si>
  <si>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</si>
  <si>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</si>
  <si>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</si>
  <si>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</si>
  <si>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</si>
  <si>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</si>
  <si>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</si>
  <si>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</si>
  <si>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</si>
  <si>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</si>
  <si>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</si>
  <si>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</si>
  <si>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</si>
  <si>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</si>
  <si>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</si>
  <si>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</si>
  <si>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</si>
  <si>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</si>
  <si>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</si>
  <si>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</si>
  <si>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</si>
  <si>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</si>
  <si>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</si>
  <si>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</si>
  <si>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</si>
  <si>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</si>
  <si>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</si>
  <si>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</si>
  <si>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</si>
  <si>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</si>
  <si>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</si>
  <si>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</si>
  <si>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</si>
  <si>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</si>
  <si>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</si>
  <si>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</si>
  <si>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</si>
  <si>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</si>
  <si>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</si>
  <si>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</si>
  <si>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</si>
  <si>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</si>
  <si>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</si>
  <si>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</si>
  <si>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</si>
  <si>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</si>
  <si>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</si>
  <si>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</si>
  <si>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</si>
  <si>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</si>
  <si>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</si>
  <si>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</si>
  <si>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</si>
  <si>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</si>
  <si>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</si>
  <si>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</si>
  <si>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</si>
  <si>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</si>
  <si>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</si>
  <si>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</si>
  <si>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</si>
  <si>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</si>
  <si>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</si>
  <si>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</si>
  <si>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</si>
  <si>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</si>
  <si>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</si>
  <si>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</si>
  <si>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</si>
  <si>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</si>
  <si>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</si>
  <si>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</si>
  <si>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</si>
  <si>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</si>
  <si>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</si>
  <si>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</si>
  <si>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</si>
  <si>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</si>
  <si>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</si>
  <si>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</si>
  <si>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</si>
  <si>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</si>
  <si>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</si>
  <si>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</si>
  <si>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</si>
  <si>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</si>
  <si>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</si>
  <si>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</si>
  <si>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</si>
  <si>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</si>
  <si>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</si>
  <si>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</si>
  <si>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</si>
  <si>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</si>
  <si>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</si>
  <si>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</si>
  <si>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</si>
  <si>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</si>
  <si>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</si>
  <si>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</si>
  <si>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</si>
  <si>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</si>
  <si>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</si>
  <si>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</si>
  <si>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</si>
  <si>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</si>
  <si>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</si>
  <si>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</si>
  <si>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</si>
  <si>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</si>
  <si>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</si>
  <si>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</si>
  <si>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</si>
  <si>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</si>
  <si>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</si>
  <si>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</si>
  <si>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</si>
  <si>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</si>
  <si>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</si>
  <si>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</si>
  <si>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</si>
  <si>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</si>
  <si>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</si>
  <si>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</si>
  <si>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</si>
  <si>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</si>
  <si>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</si>
  <si>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</si>
  <si>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</si>
  <si>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</si>
  <si>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</si>
  <si>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</si>
  <si>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</si>
  <si>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</si>
  <si>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</si>
  <si>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</si>
  <si>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</si>
  <si>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</si>
  <si>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</si>
  <si>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</si>
  <si>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</si>
  <si>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</si>
  <si>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</si>
  <si>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</si>
  <si>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</si>
  <si>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</si>
  <si>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</si>
  <si>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</si>
  <si>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</si>
  <si>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</si>
  <si>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</si>
  <si>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</si>
  <si>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</si>
  <si>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</si>
  <si>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</si>
  <si>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</si>
  <si>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</si>
  <si>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</si>
  <si>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</si>
  <si>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</si>
  <si>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</si>
  <si>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</si>
  <si>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</si>
  <si>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</si>
  <si>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</si>
  <si>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</si>
  <si>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</si>
  <si>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</si>
  <si>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</si>
  <si>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</si>
  <si>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</si>
  <si>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</si>
  <si>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</si>
  <si>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</si>
  <si>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</si>
  <si>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</si>
  <si>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</si>
  <si>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</si>
  <si>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</si>
  <si>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</si>
  <si>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</si>
  <si>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</si>
  <si>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</si>
  <si>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</si>
  <si>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</si>
  <si>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</si>
  <si>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</si>
  <si>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</si>
  <si>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</si>
  <si>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</si>
  <si>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</si>
  <si>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</si>
  <si>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</si>
  <si>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</si>
  <si>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</si>
  <si>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</si>
  <si>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</si>
  <si>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</si>
  <si>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</si>
  <si>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</si>
  <si>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</si>
  <si>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</si>
  <si>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</si>
  <si>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</si>
  <si>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</si>
  <si>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</si>
  <si>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</si>
  <si>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</si>
  <si>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</si>
  <si>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</si>
  <si>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</si>
  <si>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</si>
  <si>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</si>
  <si>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</si>
  <si>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</si>
  <si>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</si>
  <si>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</si>
  <si>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</si>
  <si>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</si>
  <si>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</si>
  <si>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</si>
  <si>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</si>
  <si>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</si>
  <si>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</si>
  <si>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</si>
  <si>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</si>
  <si>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</si>
  <si>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</si>
  <si>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</si>
  <si>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</si>
  <si>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</si>
  <si>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</si>
  <si>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</si>
  <si>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</si>
  <si>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</si>
  <si>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</si>
  <si>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</si>
  <si>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</si>
  <si>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</si>
  <si>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</si>
  <si>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</si>
  <si>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</si>
  <si>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</si>
  <si>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</si>
  <si>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</si>
  <si>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</si>
  <si>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</si>
  <si>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</si>
  <si>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</si>
  <si>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</si>
  <si>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</si>
  <si>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</si>
  <si>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</si>
  <si>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</si>
  <si>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</si>
  <si>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</si>
  <si>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</si>
  <si>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</si>
  <si>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</si>
  <si>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</si>
  <si>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</si>
  <si>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</si>
  <si>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</si>
  <si>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</si>
  <si>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</si>
  <si>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</si>
  <si>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</si>
  <si>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</si>
  <si>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</si>
  <si>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</si>
  <si>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</si>
  <si>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</si>
  <si>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</si>
  <si>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</si>
  <si>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</si>
  <si>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</si>
  <si>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</si>
  <si>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</si>
  <si>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</si>
  <si>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</si>
  <si>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</si>
  <si>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</si>
  <si>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</si>
  <si>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</si>
  <si>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</si>
  <si>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</si>
  <si>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</si>
  <si>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</si>
  <si>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</si>
  <si>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</si>
  <si>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</si>
  <si>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</si>
  <si>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</si>
  <si>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</si>
  <si>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</si>
  <si>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</si>
  <si>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</si>
  <si>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</si>
  <si>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</si>
  <si>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</si>
  <si>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</si>
  <si>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</si>
  <si>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</si>
  <si>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</si>
  <si>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</si>
  <si>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</si>
  <si>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</si>
  <si>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</si>
  <si>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</si>
  <si>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</si>
  <si>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</si>
  <si>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</si>
  <si>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</si>
  <si>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</si>
  <si>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</si>
  <si>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</si>
  <si>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</si>
  <si>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</si>
  <si>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</si>
  <si>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</si>
  <si>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</si>
  <si>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</si>
  <si>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</si>
  <si>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</si>
  <si>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</si>
  <si>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</si>
  <si>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</si>
  <si>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</si>
  <si>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</si>
  <si>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</si>
  <si>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</si>
  <si>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</si>
  <si>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</si>
  <si>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</si>
  <si>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</si>
  <si>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</si>
  <si>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</si>
  <si>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</si>
  <si>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</si>
  <si>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</si>
  <si>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</si>
  <si>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</si>
  <si>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</si>
  <si>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</si>
  <si>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</si>
  <si>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</si>
  <si>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</si>
  <si>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</si>
  <si>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</si>
  <si>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</si>
  <si>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</si>
  <si>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</si>
  <si>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</si>
  <si>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</si>
  <si>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</si>
  <si>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</si>
  <si>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</si>
  <si>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</si>
  <si>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</si>
  <si>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</si>
  <si>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</si>
  <si>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</si>
  <si>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</si>
  <si>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</si>
  <si>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</si>
  <si>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</si>
  <si>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</si>
  <si>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</si>
  <si>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</si>
  <si>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</si>
  <si>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</si>
  <si>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</si>
  <si>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</si>
  <si>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</si>
  <si>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</si>
  <si>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</si>
  <si>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</si>
  <si>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</si>
  <si>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</si>
  <si>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</si>
  <si>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</si>
  <si>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</si>
  <si>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</si>
  <si>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</si>
  <si>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</si>
  <si>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</si>
  <si>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</si>
  <si>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</si>
  <si>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</si>
  <si>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</si>
  <si>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</si>
  <si>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</si>
  <si>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</si>
  <si>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</si>
  <si>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</si>
  <si>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</si>
  <si>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</si>
  <si>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</si>
  <si>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</si>
  <si>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</si>
  <si>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</si>
  <si>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</si>
  <si>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</si>
  <si>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</si>
  <si>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</si>
  <si>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</si>
  <si>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</si>
  <si>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</si>
  <si>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</si>
  <si>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</si>
  <si>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</si>
  <si>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</si>
  <si>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</si>
  <si>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</si>
  <si>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</si>
  <si>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</si>
  <si>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</si>
  <si>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</si>
  <si>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</si>
  <si>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</si>
  <si>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</si>
  <si>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</si>
  <si>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</si>
  <si>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</si>
  <si>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</si>
  <si>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</si>
  <si>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</si>
  <si>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</si>
  <si>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</si>
  <si>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</si>
  <si>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</si>
  <si>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</si>
  <si>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</si>
  <si>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</si>
  <si>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</si>
  <si>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</si>
  <si>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</si>
  <si>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</si>
  <si>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</si>
  <si>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</si>
  <si>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</si>
  <si>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</si>
  <si>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</si>
  <si>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</si>
  <si>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</si>
  <si>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</si>
  <si>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</si>
  <si>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</si>
  <si>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</si>
  <si>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</si>
  <si>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</si>
  <si>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</si>
  <si>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</si>
  <si>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</si>
  <si>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</si>
  <si>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</si>
  <si>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</si>
  <si>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</si>
  <si>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</si>
  <si>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</si>
  <si>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</si>
  <si>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</si>
  <si>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</si>
  <si>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</si>
  <si>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</si>
  <si>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</si>
  <si>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</si>
  <si>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</si>
  <si>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</si>
  <si>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</si>
  <si>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</si>
  <si>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</si>
  <si>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</si>
  <si>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</si>
  <si>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</si>
  <si>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</si>
  <si>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</si>
  <si>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</si>
  <si>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</si>
  <si>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</si>
  <si>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</si>
  <si>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</si>
  <si>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</si>
  <si>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</si>
  <si>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</si>
  <si>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</si>
  <si>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</si>
  <si>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</si>
  <si>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</si>
  <si>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</si>
  <si>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</si>
  <si>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</si>
  <si>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</si>
  <si>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</si>
  <si>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</si>
  <si>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</si>
  <si>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</si>
  <si>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</si>
  <si>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</si>
  <si>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</si>
  <si>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</si>
  <si>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</si>
  <si>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</si>
  <si>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</si>
  <si>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</si>
  <si>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</si>
  <si>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</si>
  <si>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</si>
  <si>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</si>
  <si>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</si>
  <si>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</si>
  <si>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</si>
  <si>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</si>
  <si>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</si>
  <si>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</si>
  <si>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</si>
  <si>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</si>
  <si>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</si>
  <si>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</si>
  <si>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</si>
  <si>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</si>
  <si>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</si>
  <si>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</si>
  <si>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</si>
  <si>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</si>
  <si>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</si>
  <si>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</si>
  <si>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</si>
  <si>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</si>
  <si>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</si>
  <si>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</si>
  <si>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</si>
  <si>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</si>
  <si>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</si>
  <si>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</si>
  <si>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</si>
  <si>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</si>
  <si>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</si>
  <si>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</si>
  <si>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</si>
  <si>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</si>
  <si>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</si>
  <si>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</si>
  <si>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</si>
  <si>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</si>
  <si>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</si>
  <si>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</si>
  <si>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</si>
  <si>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</si>
  <si>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</si>
  <si>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</si>
  <si>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</si>
  <si>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</si>
  <si>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</si>
  <si>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</si>
  <si>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</si>
  <si>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</si>
  <si>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</si>
  <si>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</si>
  <si>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</si>
  <si>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</si>
  <si>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</si>
  <si>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</si>
  <si>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</si>
  <si>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</si>
  <si>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</si>
  <si>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</si>
  <si>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</si>
  <si>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</si>
  <si>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</si>
  <si>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</si>
  <si>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</si>
  <si>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</si>
  <si>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</si>
  <si>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</si>
  <si>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</si>
  <si>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</si>
  <si>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</si>
  <si>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</si>
  <si>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</si>
  <si>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</si>
  <si>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</si>
  <si>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</si>
  <si>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</si>
  <si>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</si>
  <si>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</si>
  <si>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</si>
  <si>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</si>
  <si>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</si>
  <si>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</si>
  <si>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</si>
  <si>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</si>
  <si>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</si>
  <si>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</si>
  <si>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</si>
  <si>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</si>
  <si>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</si>
  <si>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</si>
  <si>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</si>
  <si>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</si>
  <si>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</si>
  <si>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</si>
  <si>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</si>
  <si>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</si>
  <si>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</si>
  <si>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</si>
  <si>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</si>
  <si>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</si>
  <si>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</si>
  <si>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</si>
  <si>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</si>
  <si>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</si>
  <si>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</si>
  <si>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</si>
  <si>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</si>
  <si>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</si>
  <si>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</si>
  <si>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</si>
  <si>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</si>
  <si>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</si>
  <si>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</si>
  <si>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</si>
  <si>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</si>
  <si>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</si>
  <si>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</si>
  <si>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</si>
  <si>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</si>
  <si>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</si>
  <si>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</si>
  <si>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</si>
  <si>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</si>
  <si>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</si>
  <si>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</si>
  <si>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</si>
  <si>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</si>
  <si>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</si>
  <si>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</si>
  <si>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</si>
  <si>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</si>
  <si>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</si>
  <si>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</si>
  <si>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</si>
  <si>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</si>
  <si>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</si>
  <si>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</si>
  <si>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</si>
  <si>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</si>
  <si>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</si>
  <si>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</si>
  <si>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</si>
  <si>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</si>
  <si>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</si>
  <si>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</si>
  <si>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</si>
  <si>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</si>
  <si>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</si>
  <si>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</si>
  <si>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</si>
  <si>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</si>
  <si>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</si>
  <si>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</si>
  <si>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</si>
  <si>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</si>
  <si>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</si>
  <si>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</si>
  <si>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</si>
  <si>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</si>
  <si>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</si>
  <si>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</si>
  <si>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</si>
  <si>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</si>
  <si>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</si>
  <si>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</si>
  <si>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</si>
  <si>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</si>
  <si>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</si>
  <si>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</si>
  <si>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</si>
  <si>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</si>
  <si>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</si>
  <si>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</si>
  <si>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</si>
  <si>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</si>
  <si>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</si>
  <si>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</si>
  <si>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</si>
  <si>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</si>
  <si>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</si>
  <si>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</si>
  <si>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</si>
  <si>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</si>
  <si>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</si>
  <si>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</si>
  <si>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</si>
  <si>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</si>
  <si>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</si>
  <si>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</si>
  <si>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</si>
  <si>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</si>
  <si>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</si>
  <si>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</si>
  <si>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</si>
  <si>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</si>
  <si>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</si>
  <si>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</si>
  <si>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</si>
  <si>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</si>
  <si>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</si>
  <si>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</si>
  <si>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</si>
  <si>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</si>
  <si>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</si>
  <si>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</si>
  <si>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</si>
  <si>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</si>
  <si>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</si>
  <si>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</si>
  <si>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</si>
  <si>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</si>
  <si>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</si>
  <si>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</si>
  <si>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</si>
  <si>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</si>
  <si>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</si>
  <si>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</si>
  <si>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</si>
  <si>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</si>
  <si>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</si>
  <si>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</si>
  <si>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</si>
  <si>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</si>
  <si>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</si>
  <si>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</si>
  <si>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</si>
  <si>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</si>
  <si>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</si>
  <si>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</si>
  <si>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</si>
  <si>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</si>
  <si>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</si>
  <si>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</si>
  <si>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</si>
  <si>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</si>
  <si>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</si>
  <si>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</si>
  <si>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</si>
  <si>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</si>
  <si>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</si>
  <si>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</si>
  <si>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</si>
  <si>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</si>
  <si>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</si>
  <si>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</si>
  <si>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</si>
  <si>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</si>
  <si>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</si>
  <si>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</si>
  <si>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</si>
  <si>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</si>
  <si>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</si>
  <si>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</si>
  <si>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</si>
  <si>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</si>
  <si>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</si>
  <si>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</si>
  <si>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</si>
  <si>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</si>
  <si>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</si>
  <si>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</si>
  <si>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</si>
  <si>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</si>
  <si>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</si>
  <si>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</si>
  <si>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</si>
  <si>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</si>
  <si>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</si>
  <si>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</si>
  <si>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</si>
  <si>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</si>
  <si>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</si>
  <si>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</si>
  <si>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</si>
  <si>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</si>
  <si>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</si>
  <si>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</si>
  <si>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</si>
  <si>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</si>
  <si>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</si>
  <si>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</si>
  <si>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</si>
  <si>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</si>
  <si>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</si>
  <si>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</si>
  <si>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</si>
  <si>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</si>
  <si>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</si>
  <si>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</si>
  <si>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</si>
  <si>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</si>
  <si>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</si>
  <si>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</si>
  <si>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</si>
  <si>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</si>
  <si>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</si>
  <si>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</si>
  <si>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</si>
  <si>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</si>
  <si>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</si>
  <si>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</si>
  <si>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</si>
  <si>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</si>
  <si>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</si>
  <si>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</si>
  <si>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</si>
  <si>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</si>
  <si>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</si>
  <si>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</si>
  <si>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</si>
  <si>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</si>
  <si>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</si>
  <si>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</si>
  <si>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</si>
  <si>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</si>
  <si>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</si>
  <si>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</si>
  <si>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</si>
  <si>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</si>
  <si>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</si>
  <si>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</si>
  <si>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</si>
  <si>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</si>
  <si>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</si>
  <si>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</si>
  <si>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</si>
  <si>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</si>
  <si>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</si>
  <si>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</si>
  <si>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</si>
  <si>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</si>
  <si>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</si>
  <si>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</si>
  <si>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</si>
  <si>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</si>
  <si>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</si>
  <si>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</si>
  <si>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</si>
  <si>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</si>
  <si>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</si>
  <si>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</si>
  <si>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</si>
  <si>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</si>
  <si>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</si>
  <si>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</si>
  <si>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</si>
  <si>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</si>
  <si>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</si>
  <si>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</si>
  <si>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</si>
  <si>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</si>
  <si>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</si>
  <si>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</si>
  <si>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</si>
  <si>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</si>
  <si>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</si>
  <si>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</si>
  <si>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</si>
  <si>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</si>
  <si>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</si>
  <si>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</si>
  <si>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</si>
  <si>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</si>
  <si>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</si>
  <si>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</si>
  <si>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</si>
  <si>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</si>
  <si>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</si>
  <si>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</si>
  <si>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</si>
  <si>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</si>
  <si>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</si>
  <si>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</si>
  <si>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</si>
  <si>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</si>
  <si>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</si>
  <si>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</si>
  <si>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</si>
  <si>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</si>
  <si>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</si>
  <si>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</si>
  <si>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</si>
  <si>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</si>
  <si>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</si>
  <si>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</si>
  <si>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</si>
  <si>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</si>
  <si>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</si>
  <si>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</si>
  <si>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</si>
  <si>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</si>
  <si>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</si>
  <si>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</si>
  <si>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</si>
  <si>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</si>
  <si>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</si>
  <si>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</si>
  <si>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</si>
  <si>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</si>
  <si>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</si>
  <si>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</si>
  <si>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</si>
  <si>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</si>
  <si>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</si>
  <si>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</si>
  <si>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</si>
  <si>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</si>
  <si>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</si>
  <si>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</si>
  <si>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</si>
  <si>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</si>
  <si>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</si>
  <si>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</si>
  <si>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</si>
  <si>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</si>
  <si>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</si>
  <si>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</si>
  <si>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</si>
  <si>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</si>
  <si>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</si>
  <si>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</si>
  <si>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</si>
  <si>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</si>
  <si>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</si>
  <si>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</si>
  <si>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</si>
  <si>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</si>
  <si>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</si>
  <si>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</si>
  <si>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</si>
  <si>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</si>
  <si>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</si>
  <si>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</si>
  <si>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</si>
  <si>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</si>
  <si>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</si>
  <si>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</si>
  <si>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</si>
  <si>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</si>
  <si>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</si>
  <si>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</si>
  <si>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</si>
  <si>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</si>
  <si>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</si>
  <si>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</si>
  <si>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</si>
  <si>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</si>
  <si>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</si>
  <si>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</si>
  <si>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</si>
  <si>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</si>
  <si>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</si>
  <si>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</si>
  <si>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</si>
  <si>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</si>
  <si>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</si>
  <si>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</si>
  <si>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</si>
  <si>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</si>
  <si>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</si>
  <si>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</si>
  <si>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</si>
  <si>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</si>
  <si>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</si>
  <si>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</si>
  <si>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</si>
  <si>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</si>
  <si>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</si>
  <si>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</si>
  <si>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</si>
  <si>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</si>
  <si>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</si>
  <si>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</si>
  <si>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</si>
  <si>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</si>
  <si>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</si>
  <si>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</si>
  <si>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</si>
  <si>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</si>
  <si>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</si>
  <si>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</si>
  <si>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</si>
  <si>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</si>
  <si>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</si>
  <si>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</si>
  <si>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</si>
  <si>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</si>
  <si>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</si>
  <si>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</si>
  <si>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</si>
  <si>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</si>
  <si>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</si>
  <si>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</si>
  <si>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</si>
  <si>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</si>
  <si>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</si>
  <si>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</si>
  <si>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</si>
  <si>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</si>
  <si>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</si>
  <si>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</si>
  <si>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</si>
  <si>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</si>
  <si>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</si>
  <si>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</si>
  <si>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</si>
  <si>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</si>
  <si>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</si>
  <si>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</si>
  <si>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</si>
  <si>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</si>
  <si>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</si>
  <si>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</si>
  <si>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</si>
  <si>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</si>
  <si>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</si>
  <si>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</si>
  <si>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</si>
  <si>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</si>
  <si>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</si>
  <si>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</si>
  <si>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</si>
  <si>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</si>
  <si>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</si>
  <si>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</si>
  <si>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</si>
  <si>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</si>
  <si>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</si>
  <si>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</si>
  <si>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</si>
  <si>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</si>
  <si>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</si>
  <si>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</si>
  <si>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</si>
  <si>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</si>
  <si>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</si>
  <si>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</si>
  <si>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</si>
  <si>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</si>
  <si>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</si>
  <si>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</si>
  <si>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</si>
  <si>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</si>
  <si>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</si>
  <si>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</si>
  <si>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</si>
  <si>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</si>
  <si>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</si>
  <si>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</si>
  <si>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</si>
  <si>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</si>
  <si>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</si>
  <si>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</si>
  <si>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</si>
  <si>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</si>
  <si>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</si>
  <si>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</si>
  <si>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</si>
  <si>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</si>
  <si>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</si>
  <si>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</si>
  <si>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</si>
  <si>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</si>
  <si>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</si>
  <si>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</si>
  <si>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</si>
  <si>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</si>
  <si>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</si>
  <si>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</si>
  <si>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</si>
  <si>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</si>
  <si>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</si>
  <si>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</si>
  <si>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</si>
  <si>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</si>
  <si>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</si>
  <si>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</si>
  <si>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</si>
  <si>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</si>
  <si>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</si>
  <si>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</si>
  <si>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</si>
  <si>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</si>
  <si>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</si>
  <si>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</si>
  <si>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</si>
  <si>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</si>
  <si>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</si>
  <si>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</si>
  <si>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</si>
  <si>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</si>
  <si>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</si>
  <si>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</si>
  <si>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</si>
  <si>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</si>
  <si>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</si>
  <si>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</si>
  <si>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</si>
  <si>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</si>
  <si>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</si>
  <si>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</si>
  <si>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</si>
  <si>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</si>
  <si>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</si>
  <si>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</si>
  <si>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</si>
  <si>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</si>
  <si>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</si>
  <si>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</si>
  <si>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</si>
  <si>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</si>
  <si>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</si>
  <si>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</si>
  <si>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</si>
  <si>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</si>
  <si>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</si>
  <si>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</si>
  <si>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</si>
  <si>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</si>
  <si>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</si>
  <si>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</si>
  <si>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</si>
  <si>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</si>
  <si>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</si>
  <si>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</si>
  <si>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</si>
  <si>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</si>
  <si>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</si>
  <si>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</si>
  <si>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</si>
  <si>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</si>
  <si>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</si>
  <si>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</si>
  <si>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</si>
  <si>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</si>
  <si>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</si>
  <si>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</si>
  <si>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</si>
  <si>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</si>
  <si>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</si>
  <si>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</si>
  <si>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</si>
  <si>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</si>
  <si>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</si>
  <si>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</si>
  <si>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</si>
  <si>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</si>
  <si>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</si>
  <si>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</si>
  <si>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</si>
  <si>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</si>
  <si>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</si>
  <si>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</si>
  <si>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</si>
  <si>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</si>
  <si>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</si>
  <si>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</si>
  <si>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</si>
  <si>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</si>
  <si>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</si>
  <si>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</si>
  <si>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</si>
  <si>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</si>
  <si>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</si>
  <si>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</si>
  <si>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</si>
  <si>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</si>
  <si>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</si>
  <si>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</si>
  <si>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</si>
  <si>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</si>
  <si>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</si>
  <si>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</si>
  <si>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</si>
  <si>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</si>
  <si>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</si>
  <si>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</si>
  <si>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</si>
  <si>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</si>
  <si>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</si>
  <si>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</si>
  <si>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</si>
  <si>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</si>
  <si>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</si>
  <si>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</si>
  <si>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</si>
  <si>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</si>
  <si>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</si>
  <si>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</si>
  <si>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</si>
  <si>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</si>
  <si>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</si>
  <si>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</si>
  <si>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</si>
  <si>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</si>
  <si>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</si>
  <si>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</si>
  <si>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</si>
  <si>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</si>
  <si>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</si>
  <si>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</si>
  <si>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</si>
  <si>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</si>
  <si>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</si>
  <si>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</si>
  <si>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</si>
  <si>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</si>
  <si>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</si>
  <si>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</si>
  <si>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</si>
  <si>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</si>
  <si>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</si>
  <si>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</si>
  <si>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</si>
  <si>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</si>
  <si>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</si>
  <si>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</si>
  <si>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</si>
  <si>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</si>
  <si>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</si>
  <si>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</si>
  <si>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</si>
  <si>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</si>
  <si>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</si>
  <si>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</si>
  <si>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</si>
  <si>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</si>
  <si>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</si>
  <si>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</si>
  <si>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</si>
  <si>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</si>
  <si>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</si>
  <si>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</si>
  <si>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</si>
  <si>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</si>
  <si>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</si>
  <si>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</si>
  <si>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</si>
  <si>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</si>
  <si>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</si>
  <si>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</si>
  <si>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</si>
  <si>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</si>
  <si>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</si>
  <si>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</si>
  <si>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</si>
  <si>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</si>
  <si>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</si>
  <si>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</si>
  <si>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</si>
  <si>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</si>
  <si>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</si>
  <si>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</si>
  <si>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</si>
  <si>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</si>
  <si>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</si>
  <si>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</si>
  <si>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</si>
  <si>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</si>
  <si>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</si>
  <si>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</si>
  <si>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</si>
  <si>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</si>
  <si>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</si>
  <si>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</si>
  <si>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</si>
  <si>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</si>
  <si>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</si>
  <si>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</si>
  <si>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</si>
  <si>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</si>
  <si>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</si>
  <si>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</si>
  <si>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</si>
  <si>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</si>
  <si>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</si>
  <si>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</si>
  <si>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</si>
  <si>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</si>
  <si>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</si>
  <si>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</si>
  <si>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</si>
  <si>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</si>
  <si>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</si>
  <si>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</si>
  <si>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</si>
  <si>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</si>
  <si>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</si>
  <si>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</si>
  <si>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</si>
  <si>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</si>
  <si>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</si>
  <si>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</si>
  <si>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</si>
  <si>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</si>
  <si>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</si>
  <si>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</si>
  <si>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</si>
  <si>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</si>
  <si>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</si>
  <si>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</si>
  <si>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</si>
  <si>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</si>
  <si>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</si>
  <si>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</si>
  <si>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</si>
  <si>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</si>
  <si>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</si>
  <si>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</si>
  <si>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</si>
  <si>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</si>
  <si>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</si>
  <si>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</si>
  <si>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</si>
  <si>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</si>
  <si>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</si>
  <si>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</si>
  <si>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</si>
  <si>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</si>
  <si>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</si>
  <si>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</si>
  <si>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</si>
  <si>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</si>
  <si>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</si>
  <si>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</si>
  <si>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</si>
  <si>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</si>
  <si>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</si>
  <si>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</si>
  <si>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</si>
  <si>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</si>
  <si>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</si>
  <si>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</si>
  <si>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</si>
  <si>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</si>
  <si>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</si>
  <si>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</si>
  <si>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</si>
  <si>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</si>
  <si>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</si>
  <si>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</si>
  <si>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</si>
  <si>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</si>
  <si>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</si>
  <si>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</si>
  <si>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</si>
  <si>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</si>
  <si>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</si>
  <si>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</si>
  <si>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</si>
  <si>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</si>
  <si>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</si>
  <si>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</si>
  <si>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</si>
  <si>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</si>
  <si>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</si>
  <si>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</si>
  <si>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</si>
  <si>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</si>
  <si>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</si>
  <si>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</si>
  <si>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</si>
  <si>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</si>
  <si>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</si>
  <si>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</si>
  <si>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</si>
  <si>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</si>
  <si>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</si>
  <si>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</si>
  <si>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</si>
  <si>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</si>
  <si>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</si>
  <si>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</si>
  <si>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</si>
  <si>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</si>
  <si>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</si>
  <si>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</si>
  <si>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</si>
  <si>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</si>
  <si>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</si>
  <si>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</si>
  <si>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</si>
  <si>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</si>
  <si>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</si>
  <si>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</si>
  <si>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</si>
  <si>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</si>
  <si>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</si>
  <si>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</si>
  <si>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</si>
  <si>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</si>
  <si>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</si>
  <si>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</si>
  <si>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</si>
  <si>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</si>
  <si>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</si>
  <si>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</si>
  <si>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</si>
  <si>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</si>
  <si>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</si>
  <si>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</si>
  <si>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</si>
  <si>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</si>
  <si>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</si>
  <si>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</si>
  <si>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</si>
  <si>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</si>
  <si>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</si>
  <si>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</si>
  <si>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</si>
  <si>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</si>
  <si>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</si>
  <si>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</si>
  <si>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</si>
  <si>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</si>
  <si>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</si>
  <si>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</si>
  <si>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</si>
  <si>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</si>
  <si>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</si>
  <si>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</si>
  <si>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</si>
  <si>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</si>
  <si>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</si>
  <si>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</si>
  <si>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</si>
  <si>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</si>
  <si>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</si>
  <si>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</si>
  <si>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</si>
  <si>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</si>
  <si>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</si>
  <si>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</si>
  <si>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</si>
  <si>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</si>
  <si>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</si>
  <si>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</si>
  <si>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</si>
  <si>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</si>
  <si>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</si>
  <si>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</si>
  <si>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</si>
  <si>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</si>
  <si>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</si>
  <si>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</si>
  <si>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</si>
  <si>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</si>
  <si>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</si>
  <si>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</si>
  <si>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</si>
  <si>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</si>
  <si>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</si>
  <si>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</si>
  <si>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</si>
  <si>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</si>
  <si>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</si>
  <si>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</si>
  <si>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</si>
  <si>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</si>
  <si>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</si>
  <si>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</si>
  <si>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</si>
  <si>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</si>
  <si>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</si>
  <si>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</si>
  <si>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</si>
  <si>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</si>
  <si>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</si>
  <si>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</si>
  <si>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</si>
  <si>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</si>
  <si>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</si>
  <si>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</si>
  <si>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</si>
  <si>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</si>
  <si>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</si>
  <si>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</si>
  <si>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</si>
  <si>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</si>
  <si>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</si>
  <si>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</si>
  <si>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</si>
  <si>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</si>
  <si>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</si>
  <si>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</si>
  <si>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</si>
  <si>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</si>
  <si>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</si>
  <si>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</si>
  <si>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</si>
  <si>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</si>
  <si>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</si>
  <si>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</si>
  <si>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</si>
  <si>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</si>
  <si>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</si>
  <si>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</si>
  <si>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</si>
  <si>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</si>
  <si>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</si>
  <si>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</si>
  <si>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</si>
  <si>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</si>
  <si>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</si>
  <si>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</si>
  <si>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</si>
  <si>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</si>
  <si>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</si>
  <si>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</si>
  <si>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</si>
  <si>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</si>
  <si>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</si>
  <si>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</si>
  <si>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</si>
  <si>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</si>
  <si>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</si>
  <si>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</si>
  <si>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</si>
  <si>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</si>
  <si>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</si>
  <si>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</si>
  <si>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</si>
  <si>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</si>
  <si>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</si>
  <si>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</si>
  <si>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</si>
  <si>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</si>
  <si>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</si>
  <si>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</si>
  <si>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</si>
  <si>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</si>
  <si>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</si>
  <si>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</si>
  <si>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</si>
  <si>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</si>
  <si>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</si>
  <si>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</si>
  <si>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</si>
  <si>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</si>
  <si>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</si>
  <si>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</si>
  <si>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</si>
  <si>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</si>
  <si>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</si>
  <si>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</si>
  <si>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</si>
  <si>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</si>
  <si>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</si>
  <si>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</si>
  <si>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</si>
  <si>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</si>
  <si>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</si>
  <si>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</si>
  <si>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</si>
  <si>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</si>
  <si>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</si>
  <si>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</si>
  <si>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</si>
  <si>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</si>
  <si>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</si>
  <si>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</si>
  <si>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</si>
  <si>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</si>
  <si>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</si>
  <si>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</si>
  <si>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</si>
  <si>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</si>
  <si>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</si>
  <si>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</si>
  <si>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</si>
  <si>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</si>
  <si>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</si>
  <si>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</si>
  <si>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</si>
  <si>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</si>
  <si>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</si>
  <si>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</si>
  <si>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</si>
  <si>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</si>
  <si>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</si>
  <si>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</si>
  <si>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</si>
  <si>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</si>
  <si>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</si>
  <si>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</si>
  <si>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</si>
  <si>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</si>
  <si>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</si>
  <si>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</si>
  <si>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</si>
  <si>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</si>
  <si>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</si>
  <si>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</si>
  <si>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</si>
  <si>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</si>
  <si>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</si>
  <si>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</si>
  <si>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</si>
  <si>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</si>
  <si>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</si>
  <si>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</si>
  <si>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</si>
  <si>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</si>
  <si>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</si>
  <si>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</si>
  <si>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</si>
  <si>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</si>
  <si>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</si>
  <si>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</si>
  <si>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</si>
  <si>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</si>
  <si>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</si>
  <si>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</si>
  <si>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</si>
  <si>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</si>
  <si>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</si>
  <si>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</si>
  <si>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</si>
  <si>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</si>
  <si>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</si>
  <si>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</si>
  <si>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</si>
  <si>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</si>
  <si>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</si>
  <si>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</si>
  <si>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</si>
  <si>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</si>
  <si>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</si>
  <si>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</si>
  <si>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</si>
  <si>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</si>
  <si>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</si>
  <si>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</si>
  <si>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</si>
  <si>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</si>
  <si>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</si>
  <si>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</si>
  <si>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</si>
  <si>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</si>
  <si>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</si>
  <si>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</si>
  <si>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</si>
  <si>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</si>
  <si>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</si>
  <si>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</si>
  <si>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</si>
  <si>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</si>
  <si>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</si>
  <si>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</si>
  <si>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</si>
  <si>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</si>
  <si>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</si>
  <si>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</si>
  <si>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</si>
  <si>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</si>
  <si>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</si>
  <si>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</si>
  <si>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</si>
  <si>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</si>
  <si>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</si>
  <si>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</si>
  <si>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</si>
  <si>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</si>
  <si>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</si>
  <si>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</si>
  <si>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</si>
  <si>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</si>
  <si>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</si>
  <si>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</si>
  <si>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</si>
  <si>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</si>
  <si>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</si>
  <si>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</si>
  <si>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</si>
  <si>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</si>
  <si>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</si>
  <si>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</si>
  <si>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</si>
  <si>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</si>
  <si>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</si>
  <si>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</si>
  <si>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</si>
  <si>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</si>
  <si>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</si>
  <si>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</si>
  <si>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</si>
  <si>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</si>
  <si>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</si>
  <si>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</si>
  <si>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</si>
  <si>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</si>
  <si>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</si>
  <si>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</si>
  <si>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</si>
  <si>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</si>
  <si>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</si>
  <si>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</si>
  <si>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</si>
  <si>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</si>
  <si>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</si>
  <si>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</si>
  <si>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</si>
  <si>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</si>
  <si>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</si>
  <si>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</si>
  <si>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</si>
  <si>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</si>
  <si>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</si>
  <si>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</si>
  <si>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</si>
  <si>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</si>
  <si>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</si>
  <si>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</si>
  <si>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</si>
  <si>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</si>
  <si>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</si>
  <si>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</si>
  <si>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</si>
  <si>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</si>
  <si>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</si>
  <si>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</si>
  <si>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</si>
  <si>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</si>
  <si>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</si>
  <si>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</si>
  <si>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</si>
  <si>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</si>
  <si>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</si>
  <si>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</si>
  <si>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</si>
  <si>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</si>
  <si>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</si>
  <si>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</si>
  <si>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</si>
  <si>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</si>
  <si>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</si>
  <si>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</si>
  <si>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</si>
  <si>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</si>
  <si>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</si>
  <si>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</si>
  <si>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</si>
  <si>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</si>
  <si>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</si>
  <si>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</si>
  <si>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</si>
  <si>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</si>
  <si>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</si>
  <si>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</si>
  <si>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</si>
  <si>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</si>
  <si>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</si>
  <si>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</si>
  <si>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</si>
  <si>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</si>
  <si>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</si>
  <si>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</si>
  <si>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</si>
  <si>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</si>
  <si>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</si>
  <si>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</si>
  <si>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</si>
  <si>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</si>
  <si>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</si>
  <si>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</si>
  <si>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</si>
  <si>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</si>
  <si>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</si>
  <si>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</si>
  <si>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</si>
  <si>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</si>
  <si>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</si>
  <si>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</si>
  <si>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</si>
  <si>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</si>
  <si>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</si>
  <si>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</si>
  <si>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</si>
  <si>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</si>
  <si>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</si>
  <si>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</si>
  <si>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</si>
  <si>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</si>
  <si>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</si>
  <si>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</si>
  <si>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</si>
  <si>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</si>
  <si>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</si>
  <si>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</si>
  <si>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</si>
  <si>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</si>
  <si>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</si>
  <si>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</si>
  <si>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</si>
  <si>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</si>
  <si>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</si>
  <si>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</si>
  <si>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</si>
  <si>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</si>
  <si>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</si>
  <si>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</si>
  <si>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</si>
  <si>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</si>
  <si>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</si>
  <si>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</si>
  <si>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</si>
  <si>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</si>
  <si>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</si>
  <si>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</si>
  <si>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</si>
  <si>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</si>
  <si>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</si>
  <si>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</si>
  <si>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</si>
  <si>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</si>
  <si>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</si>
  <si>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</si>
  <si>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</si>
  <si>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</si>
  <si>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</si>
  <si>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</si>
  <si>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</si>
  <si>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</si>
  <si>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</si>
  <si>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</si>
  <si>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</si>
  <si>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</si>
  <si>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</si>
  <si>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</si>
  <si>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</si>
  <si>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</si>
  <si>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</si>
  <si>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</si>
  <si>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</si>
  <si>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</si>
  <si>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</si>
  <si>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</si>
  <si>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</si>
  <si>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</si>
  <si>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</si>
  <si>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</si>
  <si>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</si>
  <si>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</si>
  <si>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</si>
  <si>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</si>
  <si>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</si>
  <si>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</si>
  <si>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</si>
  <si>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</si>
  <si>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</si>
  <si>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</si>
  <si>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</si>
  <si>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</si>
  <si>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</si>
  <si>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</si>
  <si>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</si>
  <si>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</si>
  <si>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</si>
  <si>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</si>
  <si>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</si>
  <si>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</si>
  <si>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</si>
  <si>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</si>
  <si>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</si>
  <si>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</si>
  <si>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</si>
  <si>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</si>
  <si>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</si>
  <si>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</si>
  <si>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</si>
  <si>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</si>
  <si>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</si>
  <si>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</si>
  <si>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</si>
  <si>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</si>
  <si>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</si>
  <si>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</si>
  <si>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</si>
  <si>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</si>
  <si>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</si>
  <si>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</si>
  <si>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</si>
  <si>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</si>
  <si>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</si>
  <si>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</si>
  <si>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</si>
  <si>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</si>
  <si>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</si>
  <si>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</si>
  <si>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</si>
  <si>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</si>
  <si>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</si>
  <si>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</si>
  <si>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</si>
  <si>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</si>
  <si>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</si>
  <si>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</si>
  <si>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</si>
  <si>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</si>
  <si>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</si>
  <si>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</si>
  <si>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</si>
  <si>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</si>
  <si>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</si>
  <si>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</si>
  <si>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</si>
  <si>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</si>
  <si>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</si>
  <si>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</si>
  <si>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</si>
  <si>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</si>
  <si>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</si>
  <si>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</si>
  <si>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</si>
  <si>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</si>
  <si>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</si>
  <si>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</si>
  <si>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</si>
  <si>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</si>
  <si>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</si>
  <si>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</si>
  <si>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</si>
  <si>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</si>
  <si>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</si>
  <si>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</si>
  <si>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</si>
  <si>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</si>
  <si>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</si>
  <si>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</si>
  <si>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</si>
  <si>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</si>
  <si>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</si>
  <si>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</si>
  <si>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</si>
  <si>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</si>
  <si>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</si>
  <si>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</si>
  <si>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</si>
  <si>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</si>
  <si>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</si>
  <si>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</si>
  <si>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</si>
  <si>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</si>
  <si>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</si>
  <si>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</si>
  <si>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</si>
  <si>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</si>
  <si>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</si>
  <si>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</si>
  <si>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</si>
  <si>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</si>
  <si>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</si>
  <si>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</si>
  <si>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</si>
  <si>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</si>
  <si>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</si>
  <si>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</si>
  <si>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</si>
  <si>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</si>
  <si>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</si>
  <si>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</si>
  <si>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</si>
  <si>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</si>
  <si>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</si>
  <si>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</si>
  <si>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</si>
  <si>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</si>
  <si>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</si>
  <si>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</si>
  <si>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</si>
  <si>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</si>
  <si>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</si>
  <si>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</si>
  <si>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</si>
  <si>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</si>
  <si>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</si>
  <si>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</si>
  <si>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</si>
  <si>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</si>
  <si>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</si>
  <si>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</si>
  <si>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</si>
  <si>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</si>
  <si>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</si>
  <si>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</si>
  <si>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</si>
  <si>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</si>
  <si>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</si>
  <si>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</si>
  <si>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</si>
  <si>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</si>
  <si>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</si>
  <si>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</si>
  <si>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</si>
  <si>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</si>
  <si>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</si>
  <si>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</si>
  <si>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</si>
  <si>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</si>
  <si>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</si>
  <si>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</si>
  <si>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</si>
  <si>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</si>
  <si>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</si>
  <si>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</si>
  <si>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</si>
  <si>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</si>
  <si>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</si>
  <si>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</si>
  <si>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</si>
  <si>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</si>
  <si>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</si>
  <si>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</si>
  <si>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</si>
  <si>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</si>
  <si>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</si>
  <si>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</si>
  <si>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</si>
  <si>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</si>
  <si>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</si>
  <si>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</si>
  <si>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</si>
  <si>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</si>
  <si>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</si>
  <si>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</si>
  <si>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</si>
  <si>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</si>
  <si>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</si>
  <si>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</si>
  <si>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</si>
  <si>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</si>
  <si>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</si>
  <si>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</si>
  <si>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</si>
  <si>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</si>
  <si>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</si>
  <si>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</si>
  <si>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</si>
  <si>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</si>
  <si>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</si>
  <si>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</si>
  <si>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</si>
  <si>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</si>
  <si>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</si>
  <si>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</si>
  <si>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</si>
  <si>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</si>
  <si>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</si>
  <si>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</si>
  <si>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</si>
  <si>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</si>
  <si>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</si>
  <si>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</si>
  <si>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</si>
  <si>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</si>
  <si>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</si>
  <si>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</si>
  <si>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</si>
  <si>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</si>
  <si>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</si>
  <si>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</si>
  <si>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</si>
  <si>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</si>
  <si>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</si>
  <si>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</si>
  <si>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</si>
  <si>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</si>
  <si>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</si>
  <si>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</si>
  <si>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</si>
  <si>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</si>
  <si>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</si>
  <si>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</si>
  <si>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</si>
  <si>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</si>
  <si>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</si>
  <si>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</si>
  <si>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</si>
  <si>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</si>
  <si>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</si>
  <si>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</si>
  <si>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</si>
  <si>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</si>
  <si>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</si>
  <si>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</si>
  <si>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</si>
  <si>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</si>
  <si>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</si>
  <si>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</si>
  <si>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</si>
  <si>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</si>
  <si>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</si>
  <si>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</si>
  <si>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</si>
  <si>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</si>
  <si>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</si>
  <si>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</si>
  <si>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</si>
  <si>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</si>
  <si>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</si>
  <si>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</si>
  <si>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</si>
  <si>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</si>
  <si>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</si>
  <si>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</si>
  <si>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</si>
  <si>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</si>
  <si>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</si>
  <si>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</si>
  <si>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</si>
  <si>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</si>
  <si>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</si>
  <si>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</si>
  <si>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</si>
  <si>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</si>
  <si>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</si>
  <si>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</si>
  <si>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</si>
  <si>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</si>
  <si>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</si>
  <si>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</si>
  <si>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</si>
  <si>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</si>
  <si>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</si>
  <si>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</si>
  <si>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</si>
  <si>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</si>
  <si>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</si>
  <si>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</si>
  <si>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</si>
  <si>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</si>
  <si>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</si>
  <si>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</si>
  <si>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</si>
  <si>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</si>
  <si>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</si>
  <si>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</si>
  <si>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</si>
  <si>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</si>
  <si>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</si>
  <si>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</si>
  <si>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</si>
  <si>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</si>
  <si>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</si>
  <si>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</si>
  <si>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</si>
  <si>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</si>
  <si>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</si>
  <si>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</si>
  <si>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</si>
  <si>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</si>
  <si>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</si>
  <si>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</si>
  <si>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</si>
  <si>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</si>
  <si>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</si>
  <si>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</si>
  <si>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</si>
  <si>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</si>
  <si>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</si>
  <si>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</si>
  <si>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</si>
  <si>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</si>
  <si>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</si>
  <si>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</si>
  <si>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</si>
  <si>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</si>
  <si>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</si>
  <si>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</si>
  <si>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</si>
  <si>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</si>
  <si>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</si>
  <si>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</si>
  <si>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</si>
  <si>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</si>
  <si>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</si>
  <si>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</si>
  <si>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</si>
  <si>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</si>
  <si>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</si>
  <si>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</si>
  <si>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</si>
  <si>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</si>
  <si>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</si>
  <si>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</si>
  <si>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</si>
  <si>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</si>
  <si>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</si>
  <si>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</si>
  <si>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</si>
  <si>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</si>
  <si>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</si>
  <si>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</si>
  <si>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</si>
  <si>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</si>
  <si>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</si>
  <si>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</si>
  <si>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</si>
  <si>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</si>
  <si>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</si>
  <si>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</si>
  <si>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</si>
  <si>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</si>
  <si>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</si>
  <si>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</si>
  <si>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</si>
  <si>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</si>
  <si>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</si>
  <si>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</si>
  <si>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</si>
  <si>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</si>
  <si>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</si>
  <si>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</si>
  <si>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</si>
  <si>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</si>
  <si>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</si>
  <si>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</si>
  <si>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</si>
  <si>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</si>
  <si>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</si>
  <si>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</si>
  <si>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</si>
  <si>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</si>
  <si>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</si>
  <si>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</si>
  <si>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</si>
  <si>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</si>
  <si>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</si>
  <si>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</si>
  <si>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</si>
  <si>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</si>
  <si>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</si>
  <si>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</si>
  <si>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</si>
  <si>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</si>
  <si>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</si>
  <si>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</si>
  <si>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</si>
  <si>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</si>
  <si>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</si>
  <si>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</si>
  <si>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</si>
  <si>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</si>
  <si>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</si>
  <si>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</si>
  <si>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</si>
  <si>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</si>
  <si>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</si>
  <si>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</si>
  <si>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</si>
  <si>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</si>
  <si>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</si>
  <si>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</si>
  <si>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</si>
  <si>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</si>
  <si>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</si>
  <si>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</si>
  <si>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</si>
  <si>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</si>
  <si>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</si>
  <si>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</si>
  <si>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</si>
  <si>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</si>
  <si>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</si>
  <si>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</si>
  <si>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</si>
  <si>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</si>
  <si>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</si>
  <si>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</si>
  <si>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</si>
  <si>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</si>
  <si>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</si>
  <si>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</si>
  <si>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</si>
  <si>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</si>
  <si>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</si>
  <si>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</si>
  <si>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</si>
  <si>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</si>
  <si>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</si>
  <si>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</si>
  <si>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</si>
  <si>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</si>
  <si>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</si>
  <si>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</si>
  <si>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</si>
  <si>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</si>
  <si>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</si>
  <si>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</si>
  <si>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</si>
  <si>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</si>
  <si>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</si>
  <si>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</si>
  <si>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</si>
  <si>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</si>
  <si>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</si>
  <si>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</si>
  <si>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</si>
  <si>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</si>
  <si>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</si>
  <si>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</si>
  <si>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</si>
  <si>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</si>
  <si>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</si>
  <si>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</si>
  <si>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</si>
  <si>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</si>
  <si>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</si>
  <si>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</si>
  <si>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</si>
  <si>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</si>
  <si>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</si>
  <si>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</si>
  <si>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</si>
  <si>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</si>
  <si>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</si>
  <si>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</si>
  <si>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</si>
  <si>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</si>
  <si>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</si>
  <si>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</si>
  <si>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</si>
  <si>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</si>
  <si>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</si>
  <si>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</si>
  <si>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</si>
  <si>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</si>
  <si>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</si>
  <si>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</si>
  <si>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</si>
  <si>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</si>
  <si>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</si>
  <si>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</si>
  <si>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</si>
  <si>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</si>
  <si>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</si>
  <si>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</si>
  <si>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</si>
  <si>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</si>
  <si>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</si>
  <si>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</si>
  <si>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</si>
  <si>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</si>
  <si>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</si>
  <si>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</si>
  <si>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</si>
  <si>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</si>
  <si>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</si>
  <si>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</si>
  <si>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</si>
  <si>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</si>
  <si>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</si>
  <si>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</si>
  <si>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</si>
  <si>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</si>
  <si>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</si>
  <si>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</si>
  <si>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</si>
  <si>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</si>
  <si>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</si>
  <si>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</si>
  <si>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</si>
  <si>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</si>
  <si>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</si>
  <si>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</si>
  <si>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</si>
  <si>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</si>
  <si>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</si>
  <si>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</si>
  <si>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</si>
  <si>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</si>
  <si>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</si>
  <si>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</si>
  <si>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</si>
  <si>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</si>
  <si>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</si>
  <si>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</si>
  <si>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</si>
  <si>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</si>
  <si>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</si>
  <si>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</si>
  <si>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</si>
  <si>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</si>
  <si>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</si>
  <si>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</si>
  <si>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</si>
  <si>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</si>
  <si>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</si>
  <si>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</si>
  <si>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</si>
  <si>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</si>
  <si>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</si>
  <si>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</si>
  <si>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</si>
  <si>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</si>
  <si>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</si>
  <si>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</si>
  <si>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</si>
  <si>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</si>
  <si>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</si>
  <si>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</si>
  <si>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</si>
  <si>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</si>
  <si>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</si>
  <si>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</si>
  <si>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</si>
  <si>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</si>
  <si>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</si>
  <si>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</si>
  <si>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</si>
  <si>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</si>
  <si>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</si>
  <si>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</si>
  <si>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</si>
  <si>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</si>
  <si>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</si>
  <si>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</si>
  <si>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</si>
  <si>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</si>
  <si>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</si>
  <si>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</si>
  <si>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</si>
  <si>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</si>
  <si>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</si>
  <si>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</si>
  <si>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</si>
  <si>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</si>
  <si>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</si>
  <si>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</si>
  <si>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</si>
  <si>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</si>
  <si>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</si>
  <si>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</si>
  <si>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</si>
  <si>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</si>
  <si>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</si>
  <si>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</si>
  <si>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</si>
  <si>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</si>
  <si>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</si>
  <si>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</si>
  <si>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</si>
  <si>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</si>
  <si>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</si>
  <si>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</si>
  <si>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</si>
  <si>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</si>
  <si>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</si>
  <si>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</si>
  <si>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</si>
  <si>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</si>
  <si>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</si>
  <si>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</si>
  <si>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</si>
  <si>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</si>
  <si>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</si>
  <si>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</si>
  <si>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</si>
  <si>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</si>
  <si>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</si>
  <si>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</si>
  <si>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</si>
  <si>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</si>
  <si>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</si>
  <si>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</si>
  <si>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</si>
  <si>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</si>
  <si>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</si>
  <si>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</si>
  <si>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</si>
  <si>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</si>
  <si>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</si>
  <si>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</si>
  <si>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</si>
  <si>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</si>
  <si>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</si>
  <si>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</si>
  <si>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</si>
  <si>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</si>
  <si>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</si>
  <si>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</si>
  <si>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</si>
  <si>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</si>
  <si>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</si>
  <si>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</si>
  <si>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</si>
  <si>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</si>
  <si>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</si>
  <si>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</si>
  <si>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</si>
  <si>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</si>
  <si>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</si>
  <si>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</si>
  <si>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</si>
  <si>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</si>
  <si>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</si>
  <si>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</si>
  <si>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</si>
  <si>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</si>
  <si>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</si>
  <si>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</si>
  <si>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</si>
  <si>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</si>
  <si>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</si>
  <si>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</si>
  <si>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</si>
  <si>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</si>
  <si>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</si>
  <si>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</si>
  <si>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</si>
  <si>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</si>
  <si>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</si>
  <si>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</si>
  <si>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</si>
  <si>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</si>
  <si>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</si>
  <si>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</si>
  <si>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</si>
  <si>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</si>
  <si>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</si>
  <si>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</si>
  <si>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</si>
  <si>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</si>
  <si>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</si>
  <si>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</si>
  <si>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</si>
  <si>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</si>
  <si>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</si>
  <si>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</si>
  <si>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</si>
  <si>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</si>
  <si>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</si>
  <si>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</si>
  <si>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</si>
  <si>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</si>
  <si>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</si>
  <si>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</si>
  <si>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</si>
  <si>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</si>
  <si>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</si>
  <si>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</si>
  <si>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</si>
  <si>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</si>
  <si>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</si>
  <si>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</si>
  <si>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</si>
  <si>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</si>
  <si>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</si>
  <si>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</si>
  <si>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</si>
  <si>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</si>
  <si>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</si>
  <si>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</si>
  <si>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</si>
  <si>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</si>
  <si>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</si>
  <si>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</si>
  <si>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</si>
  <si>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</si>
  <si>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</si>
  <si>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</si>
  <si>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</si>
  <si>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</si>
  <si>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</si>
  <si>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</si>
  <si>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</si>
  <si>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</si>
  <si>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</si>
  <si>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</si>
  <si>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</si>
  <si>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</si>
  <si>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</si>
  <si>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</si>
  <si>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</si>
  <si>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</si>
  <si>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</si>
  <si>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</si>
  <si>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</si>
  <si>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</si>
  <si>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</si>
  <si>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</si>
  <si>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</si>
  <si>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</si>
  <si>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</si>
  <si>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</si>
  <si>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</si>
  <si>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</si>
  <si>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</si>
  <si>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</si>
  <si>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</si>
  <si>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</si>
  <si>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</si>
  <si>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</si>
  <si>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</si>
  <si>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</si>
  <si>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</si>
  <si>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</si>
  <si>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</si>
  <si>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</si>
  <si>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</si>
  <si>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</si>
  <si>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</si>
  <si>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</si>
  <si>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</si>
  <si>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</si>
  <si>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</si>
  <si>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</si>
  <si>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</si>
  <si>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</si>
  <si>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</si>
  <si>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</si>
  <si>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</si>
  <si>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</si>
  <si>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</si>
  <si>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</si>
  <si>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</si>
  <si>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</si>
  <si>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</si>
  <si>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</si>
  <si>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</si>
  <si>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</si>
  <si>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</si>
  <si>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</si>
  <si>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</si>
  <si>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</si>
  <si>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</si>
  <si>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</si>
  <si>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</si>
  <si>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</si>
  <si>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</si>
  <si>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</si>
  <si>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</si>
  <si>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</si>
  <si>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</si>
  <si>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</si>
  <si>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</si>
  <si>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</si>
  <si>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</si>
  <si>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</si>
  <si>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</si>
  <si>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</si>
  <si>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</si>
  <si>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</si>
  <si>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</si>
  <si>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</si>
  <si>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</si>
  <si>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</si>
  <si>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</si>
  <si>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</si>
  <si>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</si>
  <si>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</si>
  <si>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</si>
  <si>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</si>
  <si>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</si>
  <si>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</si>
  <si>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</si>
  <si>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</si>
  <si>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</si>
  <si>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</si>
  <si>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</si>
  <si>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</si>
  <si>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</si>
  <si>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</si>
  <si>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</si>
  <si>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</si>
  <si>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</si>
  <si>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</si>
  <si>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</si>
  <si>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</si>
  <si>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</si>
  <si>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</si>
  <si>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</si>
  <si>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</si>
  <si>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</si>
  <si>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</si>
  <si>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</si>
  <si>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</si>
  <si>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</si>
  <si>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</si>
  <si>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</si>
  <si>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</si>
  <si>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</si>
  <si>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</si>
  <si>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</si>
  <si>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</si>
  <si>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</si>
  <si>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</si>
  <si>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</si>
  <si>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</si>
  <si>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</si>
  <si>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</si>
  <si>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</si>
  <si>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</si>
  <si>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</si>
  <si>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</si>
  <si>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</si>
  <si>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</si>
  <si>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</si>
  <si>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</si>
  <si>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</si>
  <si>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</si>
  <si>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</si>
  <si>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</si>
  <si>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</si>
  <si>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</si>
  <si>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</si>
  <si>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</si>
  <si>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</si>
  <si>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</si>
  <si>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</si>
  <si>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</si>
  <si>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</si>
  <si>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</si>
  <si>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</si>
  <si>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</si>
  <si>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</si>
  <si>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</si>
  <si>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</si>
  <si>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</si>
  <si>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</si>
  <si>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</si>
  <si>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</si>
  <si>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</si>
  <si>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</si>
  <si>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</si>
  <si>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</si>
  <si>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</si>
  <si>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</si>
  <si>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</si>
  <si>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</si>
  <si>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</si>
  <si>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</si>
  <si>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</si>
  <si>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</si>
  <si>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</si>
  <si>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</si>
  <si>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</si>
  <si>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</si>
  <si>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</si>
  <si>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</si>
  <si>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</si>
  <si>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</si>
  <si>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</si>
  <si>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</si>
  <si>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</si>
  <si>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</si>
  <si>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</si>
  <si>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</si>
  <si>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</si>
  <si>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</si>
  <si>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</si>
  <si>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</si>
  <si>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</si>
  <si>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</si>
  <si>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</si>
  <si>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</si>
  <si>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</si>
  <si>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</si>
  <si>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</si>
  <si>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</si>
  <si>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</si>
  <si>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</si>
  <si>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</si>
  <si>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</si>
  <si>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</si>
  <si>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</si>
  <si>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</si>
  <si>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</si>
  <si>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</si>
  <si>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</si>
  <si>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</si>
  <si>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</si>
  <si>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</si>
  <si>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</si>
  <si>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</si>
  <si>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</si>
  <si>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</si>
  <si>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</si>
  <si>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</si>
  <si>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</si>
  <si>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</si>
  <si>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</si>
  <si>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</si>
  <si>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</si>
  <si>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</si>
  <si>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</si>
  <si>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</si>
  <si>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</si>
  <si>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</si>
  <si>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</si>
  <si>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</si>
  <si>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</si>
  <si>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</si>
  <si>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</si>
  <si>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</si>
  <si>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</si>
  <si>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</si>
  <si>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</si>
  <si>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</si>
  <si>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</si>
  <si>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</si>
  <si>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</si>
  <si>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</si>
  <si>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</si>
  <si>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</si>
  <si>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</si>
  <si>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</si>
  <si>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</si>
  <si>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</si>
  <si>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</si>
  <si>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</si>
  <si>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</si>
  <si>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</si>
  <si>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</si>
  <si>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</si>
  <si>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</si>
  <si>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</si>
  <si>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</si>
  <si>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</si>
  <si>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</si>
  <si>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</si>
  <si>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</si>
  <si>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</si>
  <si>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</si>
  <si>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</si>
  <si>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</si>
  <si>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</si>
  <si>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</si>
  <si>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</si>
  <si>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</si>
  <si>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</si>
  <si>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</si>
  <si>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</si>
  <si>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</si>
  <si>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</si>
  <si>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</si>
  <si>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</si>
  <si>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</si>
  <si>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</si>
  <si>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</si>
  <si>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</si>
  <si>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</si>
  <si>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</si>
  <si>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</si>
  <si>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</si>
  <si>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</si>
  <si>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</si>
  <si>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</si>
  <si>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</si>
  <si>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</si>
  <si>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</si>
  <si>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</si>
  <si>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</si>
  <si>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</si>
  <si>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</si>
  <si>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</si>
  <si>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</si>
  <si>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</si>
  <si>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</si>
  <si>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</si>
  <si>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</si>
  <si>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</si>
  <si>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</si>
  <si>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</si>
  <si>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</si>
  <si>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</si>
  <si>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</si>
  <si>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</si>
  <si>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</si>
  <si>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</si>
  <si>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</si>
  <si>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</si>
  <si>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</si>
  <si>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</si>
  <si>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</si>
  <si>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</si>
  <si>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</si>
  <si>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</si>
  <si>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</si>
  <si>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</si>
  <si>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</si>
  <si>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</si>
  <si>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</si>
  <si>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</si>
  <si>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</si>
  <si>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</si>
  <si>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</si>
  <si>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</si>
  <si>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</si>
  <si>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</si>
  <si>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</si>
  <si>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</si>
  <si>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</si>
  <si>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</si>
  <si>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</si>
  <si>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</si>
  <si>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</si>
  <si>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</si>
  <si>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</si>
  <si>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</si>
  <si>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</si>
  <si>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</si>
  <si>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</si>
  <si>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</si>
  <si>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</si>
  <si>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</si>
  <si>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</si>
  <si>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</si>
  <si>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</si>
  <si>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</si>
  <si>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</si>
  <si>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</si>
  <si>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</si>
  <si>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</si>
  <si>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</si>
  <si>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</si>
  <si>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</si>
  <si>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</si>
  <si>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</si>
  <si>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</si>
  <si>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</si>
  <si>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</si>
  <si>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</si>
  <si>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</si>
  <si>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</si>
  <si>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</si>
  <si>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</si>
  <si>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</si>
  <si>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</si>
  <si>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</si>
  <si>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</si>
  <si>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</si>
  <si>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</si>
  <si>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</si>
  <si>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</si>
  <si>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</si>
  <si>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</si>
  <si>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</si>
  <si>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</si>
  <si>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</si>
  <si>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</si>
  <si>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</si>
  <si>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</si>
  <si>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</si>
  <si>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</si>
  <si>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</si>
  <si>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</si>
  <si>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</si>
  <si>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</si>
  <si>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</si>
  <si>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</si>
  <si>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</si>
  <si>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</si>
  <si>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</si>
  <si>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</si>
  <si>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</si>
  <si>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</si>
  <si>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</si>
  <si>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</si>
  <si>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</si>
  <si>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</si>
  <si>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</si>
  <si>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</si>
  <si>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</si>
  <si>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</si>
  <si>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</si>
  <si>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</si>
  <si>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</si>
  <si>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</si>
  <si>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</si>
  <si>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</si>
  <si>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</si>
  <si>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</si>
  <si>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</si>
  <si>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</si>
  <si>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</si>
  <si>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</si>
  <si>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</si>
  <si>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</si>
  <si>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</si>
  <si>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</si>
  <si>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</si>
  <si>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</si>
  <si>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</si>
  <si>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</si>
  <si>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</si>
  <si>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</si>
  <si>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</si>
  <si>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</si>
  <si>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</si>
  <si>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</si>
  <si>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</si>
  <si>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</si>
  <si>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</si>
  <si>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</si>
  <si>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</si>
  <si>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</si>
  <si>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</si>
  <si>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</si>
  <si>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</si>
  <si>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</si>
  <si>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</si>
  <si>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</si>
  <si>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</si>
  <si>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</si>
  <si>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</si>
  <si>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</si>
  <si>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</si>
  <si>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</si>
  <si>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</si>
  <si>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</si>
  <si>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</si>
  <si>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</si>
  <si>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</si>
  <si>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</si>
  <si>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</si>
  <si>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</si>
  <si>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</si>
  <si>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</si>
  <si>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</si>
  <si>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</si>
  <si>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</si>
  <si>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</si>
  <si>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</si>
  <si>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</si>
  <si>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</si>
  <si>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</si>
  <si>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</si>
  <si>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</si>
  <si>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</si>
  <si>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</si>
  <si>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</si>
  <si>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</si>
  <si>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</si>
  <si>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</si>
  <si>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</si>
  <si>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</si>
  <si>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</si>
  <si>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</si>
  <si>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</si>
  <si>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</si>
  <si>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</si>
  <si>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</si>
  <si>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</si>
  <si>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</si>
  <si>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</si>
  <si>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</si>
  <si>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</si>
  <si>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</si>
  <si>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</si>
  <si>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</si>
  <si>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</si>
  <si>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</si>
  <si>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</si>
  <si>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</si>
  <si>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</si>
  <si>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</si>
  <si>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</si>
  <si>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</si>
  <si>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</si>
  <si>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</si>
  <si>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</si>
  <si>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</si>
  <si>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</si>
  <si>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</si>
  <si>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</si>
  <si>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</si>
  <si>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</si>
  <si>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</si>
  <si>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</si>
  <si>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</si>
  <si>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</si>
  <si>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</si>
  <si>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</si>
  <si>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</si>
  <si>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</si>
  <si>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</si>
  <si>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</si>
  <si>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</si>
  <si>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</si>
  <si>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</si>
  <si>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</si>
  <si>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</si>
  <si>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</si>
  <si>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</si>
  <si>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</si>
  <si>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</si>
  <si>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</si>
  <si>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</si>
  <si>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</si>
  <si>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</si>
  <si>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</si>
  <si>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</si>
  <si>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</si>
  <si>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</si>
  <si>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</si>
  <si>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</si>
  <si>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</si>
  <si>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</si>
  <si>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</si>
  <si>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</si>
  <si>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</si>
  <si>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</si>
  <si>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</si>
  <si>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</si>
  <si>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</si>
  <si>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</si>
  <si>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</si>
  <si>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</si>
  <si>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</si>
  <si>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</si>
  <si>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</si>
  <si>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</si>
  <si>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</si>
  <si>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</si>
  <si>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</si>
  <si>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</si>
  <si>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</si>
  <si>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</si>
  <si>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</si>
  <si>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</si>
  <si>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</si>
  <si>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</si>
  <si>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</si>
  <si>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</si>
  <si>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</si>
  <si>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</si>
  <si>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</si>
  <si>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</si>
  <si>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</si>
  <si>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</si>
  <si>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</si>
  <si>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</si>
  <si>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</si>
  <si>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</si>
  <si>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</si>
  <si>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</si>
  <si>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</si>
  <si>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</si>
  <si>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</si>
  <si>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</si>
  <si>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</si>
  <si>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</si>
  <si>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</si>
  <si>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</si>
  <si>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</si>
  <si>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</si>
  <si>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</si>
  <si>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</si>
  <si>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</si>
  <si>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</si>
  <si>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</si>
  <si>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</si>
  <si>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</si>
  <si>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</si>
  <si>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</si>
  <si>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</si>
  <si>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</si>
  <si>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</si>
  <si>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</si>
  <si>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</si>
  <si>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</si>
  <si>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</si>
  <si>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</si>
  <si>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</si>
  <si>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</si>
  <si>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</si>
  <si>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</si>
  <si>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</si>
  <si>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</si>
  <si>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</si>
  <si>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</si>
  <si>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</si>
  <si>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</si>
  <si>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</si>
  <si>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</si>
  <si>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</si>
  <si>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</si>
  <si>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</si>
  <si>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</si>
  <si>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</si>
  <si>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</si>
  <si>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</si>
  <si>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</si>
  <si>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</si>
  <si>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</si>
  <si>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</si>
  <si>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</si>
  <si>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</si>
  <si>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</si>
  <si>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</si>
  <si>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</si>
  <si>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</si>
  <si>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</si>
  <si>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</si>
  <si>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</si>
  <si>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</si>
  <si>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</si>
  <si>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</si>
  <si>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</si>
  <si>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</si>
  <si>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</si>
  <si>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</si>
  <si>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</si>
  <si>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</si>
  <si>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</si>
  <si>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</si>
  <si>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</si>
  <si>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</si>
  <si>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</si>
  <si>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</si>
  <si>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</si>
  <si>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</si>
  <si>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</si>
  <si>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</si>
  <si>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</si>
  <si>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</si>
  <si>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</si>
  <si>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</si>
  <si>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</si>
  <si>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</si>
  <si>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</si>
  <si>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</si>
  <si>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</si>
  <si>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</si>
  <si>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</si>
  <si>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</si>
  <si>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</si>
  <si>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</si>
  <si>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</si>
  <si>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</si>
  <si>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</si>
  <si>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</si>
  <si>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</si>
  <si>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</si>
  <si>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</si>
  <si>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</si>
  <si>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</si>
  <si>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</si>
  <si>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</si>
  <si>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</si>
  <si>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</si>
  <si>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</si>
  <si>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</si>
  <si>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</si>
  <si>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</si>
  <si>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</si>
  <si>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</si>
  <si>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</si>
  <si>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</si>
  <si>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</si>
  <si>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</si>
  <si>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</si>
  <si>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</si>
  <si>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</si>
  <si>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</si>
  <si>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</si>
  <si>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</si>
  <si>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</si>
  <si>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</si>
  <si>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</si>
  <si>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</si>
  <si>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</si>
  <si>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</si>
  <si>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</si>
  <si>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</si>
  <si>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</si>
  <si>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</si>
  <si>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</si>
  <si>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</si>
  <si>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</si>
  <si>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</si>
  <si>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</si>
  <si>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</si>
  <si>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</si>
  <si>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</si>
  <si>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</si>
  <si>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</si>
  <si>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</si>
  <si>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</si>
  <si>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</si>
  <si>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</si>
  <si>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</si>
  <si>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</si>
  <si>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</si>
  <si>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</si>
  <si>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</si>
  <si>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</si>
  <si>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</si>
  <si>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</si>
  <si>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</si>
  <si>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</si>
  <si>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</si>
  <si>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</si>
  <si>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</si>
  <si>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</si>
  <si>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</si>
  <si>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</si>
  <si>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</si>
  <si>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</si>
  <si>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</si>
  <si>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</si>
  <si>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</si>
  <si>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</si>
  <si>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</si>
  <si>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</si>
  <si>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</si>
  <si>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</si>
  <si>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</si>
  <si>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</si>
  <si>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</si>
  <si>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</si>
  <si>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</si>
  <si>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</si>
  <si>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</si>
  <si>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</si>
  <si>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</si>
  <si>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</si>
  <si>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</si>
  <si>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</si>
  <si>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</si>
  <si>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</si>
  <si>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</si>
  <si>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</si>
  <si>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</si>
  <si>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</si>
  <si>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</si>
  <si>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</si>
  <si>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</si>
  <si>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</si>
  <si>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</si>
  <si>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</si>
  <si>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</si>
  <si>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</si>
  <si>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</si>
  <si>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</si>
  <si>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</si>
  <si>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</si>
  <si>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</si>
  <si>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</si>
  <si>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</si>
  <si>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</si>
  <si>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</si>
  <si>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</si>
  <si>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</si>
  <si>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</si>
  <si>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</si>
  <si>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</si>
  <si>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</si>
  <si>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</si>
  <si>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</si>
  <si>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</si>
  <si>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</si>
  <si>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</si>
  <si>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</si>
  <si>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</si>
  <si>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</si>
  <si>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</si>
  <si>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</si>
  <si>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</si>
  <si>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</si>
  <si>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</si>
  <si>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</si>
  <si>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</si>
  <si>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</si>
  <si>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</si>
  <si>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</si>
  <si>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</si>
  <si>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</si>
  <si>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</si>
  <si>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</si>
  <si>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</si>
  <si>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</si>
  <si>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</si>
  <si>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</si>
  <si>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</si>
  <si>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</si>
  <si>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</si>
  <si>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</si>
  <si>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</si>
  <si>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</si>
  <si>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</si>
  <si>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</si>
  <si>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</si>
  <si>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</si>
  <si>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</si>
  <si>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</si>
  <si>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</si>
  <si>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</si>
  <si>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</si>
  <si>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</si>
  <si>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</si>
  <si>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</si>
  <si>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</si>
  <si>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</si>
  <si>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</si>
  <si>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</si>
  <si>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</si>
  <si>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</si>
  <si>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</si>
  <si>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</si>
  <si>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</si>
  <si>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</si>
  <si>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</si>
  <si>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</si>
  <si>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</si>
  <si>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</si>
  <si>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</si>
  <si>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</si>
  <si>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</si>
  <si>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</si>
  <si>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</si>
  <si>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</si>
  <si>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</si>
  <si>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</si>
  <si>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</si>
  <si>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</si>
  <si>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</si>
  <si>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</si>
  <si>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</si>
  <si>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</si>
  <si>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</si>
  <si>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</si>
  <si>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</si>
  <si>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</si>
  <si>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</si>
  <si>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</si>
  <si>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</si>
  <si>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</si>
  <si>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</si>
  <si>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</si>
  <si>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</si>
  <si>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</si>
  <si>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</si>
  <si>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</si>
  <si>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</si>
  <si>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</si>
  <si>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</si>
  <si>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</si>
  <si>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</si>
  <si>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</si>
  <si>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</si>
  <si>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</si>
  <si>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</si>
  <si>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</si>
  <si>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</si>
  <si>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</si>
  <si>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</si>
  <si>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</si>
  <si>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</si>
  <si>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</si>
  <si>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</si>
  <si>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</si>
  <si>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</si>
  <si>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</si>
  <si>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</si>
  <si>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</si>
  <si>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</si>
  <si>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</si>
  <si>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</si>
  <si>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</si>
  <si>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</si>
  <si>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</si>
  <si>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</si>
  <si>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</si>
  <si>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</si>
  <si>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</si>
  <si>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</si>
  <si>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</si>
  <si>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</si>
  <si>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</si>
  <si>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</si>
  <si>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</si>
  <si>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</si>
  <si>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</si>
  <si>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</si>
  <si>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</si>
  <si>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</si>
  <si>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</si>
  <si>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</si>
  <si>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</si>
  <si>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</si>
  <si>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</si>
  <si>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</si>
  <si>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</si>
  <si>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</si>
  <si>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</si>
  <si>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</si>
  <si>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</si>
  <si>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</si>
  <si>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</si>
  <si>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</si>
  <si>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</si>
  <si>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</si>
  <si>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</si>
  <si>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</si>
  <si>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</si>
  <si>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</si>
  <si>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</si>
  <si>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</si>
  <si>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</si>
  <si>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</si>
  <si>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</si>
  <si>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</si>
  <si>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</si>
  <si>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</si>
  <si>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</si>
  <si>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</si>
  <si>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</si>
  <si>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</si>
  <si>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</si>
  <si>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</si>
  <si>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</si>
  <si>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</si>
  <si>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</si>
  <si>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</si>
  <si>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</si>
  <si>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</si>
  <si>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</si>
  <si>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</si>
  <si>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</si>
  <si>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</si>
  <si>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</si>
  <si>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</si>
  <si>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</si>
  <si>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</si>
  <si>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</si>
  <si>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</si>
  <si>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</si>
  <si>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</si>
  <si>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</si>
  <si>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</si>
  <si>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</si>
  <si>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</si>
  <si>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</si>
  <si>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</si>
  <si>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</si>
  <si>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</si>
  <si>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</si>
  <si>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</si>
  <si>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</si>
  <si>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</si>
  <si>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</si>
  <si>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</si>
  <si>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</si>
  <si>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</si>
  <si>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</si>
  <si>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</si>
  <si>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</si>
  <si>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</si>
  <si>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</si>
  <si>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</si>
  <si>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</si>
  <si>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</si>
  <si>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</si>
  <si>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</si>
  <si>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</si>
  <si>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</si>
  <si>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</si>
  <si>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</si>
  <si>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</si>
  <si>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</si>
  <si>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</si>
  <si>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</si>
  <si>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</si>
  <si>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</si>
  <si>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</si>
  <si>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</si>
  <si>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</si>
  <si>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</si>
  <si>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</si>
  <si>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</si>
  <si>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</si>
  <si>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</si>
  <si>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</si>
  <si>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</si>
  <si>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</si>
  <si>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</si>
  <si>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</si>
  <si>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</si>
  <si>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</si>
  <si>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</si>
  <si>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</si>
  <si>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</si>
  <si>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</si>
  <si>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</si>
  <si>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</si>
  <si>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</si>
  <si>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</si>
  <si>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</si>
  <si>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</si>
  <si>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</si>
  <si>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</si>
  <si>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</si>
  <si>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</si>
  <si>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</si>
  <si>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</si>
  <si>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</si>
  <si>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</si>
  <si>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</si>
  <si>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</si>
  <si>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</si>
  <si>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</si>
  <si>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</si>
  <si>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</si>
  <si>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</si>
  <si>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</si>
  <si>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</si>
  <si>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</si>
  <si>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</si>
  <si>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</si>
  <si>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</si>
  <si>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</si>
  <si>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</si>
  <si>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</si>
  <si>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</si>
  <si>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</si>
  <si>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</si>
  <si>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</si>
  <si>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</si>
  <si>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</si>
  <si>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</si>
  <si>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</si>
  <si>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</si>
  <si>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</si>
  <si>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</si>
  <si>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</si>
  <si>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</si>
  <si>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</si>
  <si>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</si>
  <si>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</si>
  <si>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</si>
  <si>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</si>
  <si>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</si>
  <si>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</si>
  <si>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</si>
  <si>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</si>
  <si>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</si>
  <si>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</si>
  <si>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</si>
  <si>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</si>
  <si>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</si>
  <si>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</si>
  <si>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</si>
  <si>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</si>
  <si>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</si>
  <si>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</si>
  <si>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</si>
  <si>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</si>
  <si>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</si>
  <si>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</si>
  <si>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</si>
  <si>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</si>
  <si>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</si>
  <si>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</si>
  <si>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</si>
  <si>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</si>
  <si>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</si>
  <si>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</si>
  <si>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</si>
  <si>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</si>
  <si>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</si>
  <si>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</si>
  <si>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</si>
  <si>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</si>
  <si>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</si>
  <si>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</si>
  <si>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</si>
  <si>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</si>
  <si>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</si>
  <si>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</si>
  <si>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</si>
  <si>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</si>
  <si>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</si>
  <si>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</si>
  <si>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</si>
  <si>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</si>
  <si>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</si>
  <si>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</si>
  <si>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</si>
  <si>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</si>
  <si>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</si>
  <si>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</si>
  <si>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</si>
  <si>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</si>
  <si>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</si>
  <si>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</si>
  <si>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</si>
  <si>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</si>
  <si>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</si>
  <si>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</si>
  <si>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</si>
  <si>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</si>
  <si>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</si>
  <si>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</si>
  <si>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</si>
  <si>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</si>
  <si>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</si>
  <si>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</si>
  <si>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</si>
  <si>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</si>
  <si>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</si>
  <si>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</si>
  <si>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</si>
  <si>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</si>
  <si>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</si>
  <si>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</si>
  <si>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</si>
  <si>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</si>
  <si>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</si>
  <si>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</si>
  <si>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</si>
  <si>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</si>
  <si>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</si>
  <si>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</si>
  <si>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</si>
  <si>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</si>
  <si>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</si>
  <si>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</si>
  <si>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</si>
  <si>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</si>
  <si>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</si>
  <si>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</si>
  <si>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</si>
  <si>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</si>
  <si>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</si>
  <si>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</si>
  <si>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</si>
  <si>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</si>
  <si>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</si>
  <si>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</si>
  <si>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</si>
  <si>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</si>
  <si>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</si>
  <si>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</si>
  <si>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</si>
  <si>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</si>
  <si>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</si>
  <si>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</si>
  <si>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</si>
  <si>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</si>
  <si>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</si>
  <si>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</si>
  <si>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</si>
  <si>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</si>
  <si>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</si>
  <si>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</si>
  <si>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</si>
  <si>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</si>
  <si>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</si>
  <si>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</si>
  <si>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</si>
  <si>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</si>
  <si>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</si>
  <si>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</si>
  <si>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</si>
  <si>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</si>
  <si>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</si>
  <si>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</si>
  <si>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</si>
  <si>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</si>
  <si>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</si>
  <si>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</si>
  <si>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</si>
  <si>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</si>
  <si>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</si>
  <si>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</si>
  <si>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</si>
  <si>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</si>
  <si>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</si>
  <si>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</si>
  <si>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</si>
  <si>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</si>
  <si>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</si>
  <si>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</si>
  <si>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</si>
  <si>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</si>
  <si>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</si>
  <si>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</si>
  <si>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</si>
  <si>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</si>
  <si>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</si>
  <si>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</si>
  <si>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</si>
  <si>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</si>
  <si>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</si>
  <si>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</si>
  <si>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</si>
  <si>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</si>
  <si>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</si>
  <si>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</si>
  <si>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</si>
  <si>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</si>
  <si>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</si>
  <si>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</si>
  <si>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</si>
  <si>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</si>
  <si>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</si>
  <si>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</si>
  <si>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</si>
  <si>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</si>
  <si>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</si>
  <si>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</si>
  <si>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</si>
  <si>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</si>
  <si>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</si>
  <si>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</si>
  <si>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</si>
  <si>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</si>
  <si>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</si>
  <si>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</si>
  <si>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</si>
  <si>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</si>
  <si>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</si>
  <si>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</si>
  <si>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</si>
  <si>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</si>
  <si>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</si>
  <si>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</si>
  <si>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</si>
  <si>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</si>
  <si>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</si>
  <si>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</si>
  <si>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</si>
  <si>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</si>
  <si>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</si>
  <si>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</si>
  <si>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</si>
  <si>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</si>
  <si>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</si>
  <si>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</si>
  <si>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</si>
  <si>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</si>
  <si>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</si>
  <si>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</si>
  <si>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</si>
  <si>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</si>
  <si>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</si>
  <si>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</si>
  <si>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</si>
  <si>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</si>
  <si>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</si>
  <si>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</si>
  <si>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</si>
  <si>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</si>
  <si>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</si>
  <si>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</si>
  <si>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</si>
  <si>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</si>
  <si>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</si>
  <si>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</si>
  <si>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</si>
  <si>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</si>
  <si>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</si>
  <si>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</si>
  <si>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</si>
  <si>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</si>
  <si>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</si>
  <si>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</si>
  <si>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</si>
  <si>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</si>
  <si>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</si>
  <si>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</si>
  <si>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</si>
  <si>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</si>
  <si>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</si>
  <si>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</si>
  <si>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</si>
  <si>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</si>
  <si>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</si>
  <si>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</si>
  <si>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</si>
  <si>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</si>
  <si>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</si>
  <si>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</si>
  <si>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</si>
  <si>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</si>
  <si>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</si>
  <si>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</si>
  <si>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</si>
  <si>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</si>
  <si>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</si>
  <si>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</si>
  <si>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</si>
  <si>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</si>
  <si>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</si>
  <si>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</si>
  <si>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</si>
  <si>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</si>
  <si>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</si>
  <si>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</si>
  <si>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</si>
  <si>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</si>
  <si>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</si>
  <si>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</si>
  <si>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</si>
  <si>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</si>
  <si>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</si>
  <si>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</si>
  <si>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</si>
  <si>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</si>
  <si>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</si>
  <si>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</si>
  <si>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</si>
  <si>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</si>
  <si>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</si>
  <si>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</si>
  <si>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</si>
  <si>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</si>
  <si>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</si>
  <si>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</si>
  <si>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</si>
  <si>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</si>
  <si>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</si>
  <si>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</si>
  <si>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</si>
  <si>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</si>
  <si>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</si>
  <si>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</si>
  <si>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</si>
  <si>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</si>
  <si>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</si>
  <si>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</si>
  <si>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</si>
  <si>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</si>
  <si>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</si>
  <si>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</si>
  <si>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</si>
  <si>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</si>
  <si>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</si>
  <si>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</si>
  <si>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</si>
  <si>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</si>
  <si>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</si>
  <si>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</si>
  <si>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</si>
  <si>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</si>
  <si>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</si>
  <si>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</si>
  <si>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</si>
  <si>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</si>
  <si>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</si>
  <si>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</si>
  <si>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</si>
  <si>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</si>
  <si>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</si>
  <si>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</si>
  <si>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</si>
  <si>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</si>
  <si>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</si>
  <si>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</si>
  <si>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</si>
  <si>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</si>
  <si>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</si>
  <si>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</si>
  <si>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</si>
  <si>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</si>
  <si>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</si>
  <si>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</si>
  <si>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</si>
  <si>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</si>
  <si>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</si>
  <si>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</si>
  <si>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</si>
  <si>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</si>
  <si>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</si>
  <si>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</si>
  <si>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</si>
  <si>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</si>
  <si>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</si>
  <si>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</si>
  <si>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</si>
  <si>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</si>
  <si>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</si>
  <si>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</si>
  <si>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</si>
  <si>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</si>
  <si>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</si>
  <si>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</si>
  <si>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</si>
  <si>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</si>
  <si>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</si>
  <si>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</si>
  <si>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</si>
  <si>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</si>
  <si>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</si>
  <si>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</si>
  <si>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</si>
  <si>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</si>
  <si>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</si>
  <si>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</si>
  <si>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</si>
  <si>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</si>
  <si>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</si>
  <si>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</si>
  <si>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</si>
  <si>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</si>
  <si>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</si>
  <si>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</si>
  <si>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</si>
  <si>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</si>
  <si>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</si>
  <si>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</si>
  <si>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</si>
  <si>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</si>
  <si>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</si>
  <si>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</si>
  <si>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</si>
  <si>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</si>
  <si>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</si>
  <si>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</si>
  <si>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</si>
  <si>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</si>
  <si>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</si>
  <si>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</si>
  <si>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</si>
  <si>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</si>
  <si>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</si>
  <si>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</si>
  <si>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</si>
  <si>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</si>
  <si>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</si>
  <si>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</si>
  <si>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</si>
  <si>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</si>
  <si>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</si>
  <si>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</si>
  <si>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</si>
  <si>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</si>
  <si>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</si>
  <si>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</si>
  <si>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</si>
  <si>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</si>
  <si>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</si>
  <si>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</si>
  <si>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</si>
  <si>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</si>
  <si>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</si>
  <si>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</si>
  <si>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</si>
  <si>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</si>
  <si>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</si>
  <si>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</si>
  <si>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</si>
  <si>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</si>
  <si>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</si>
  <si>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</si>
  <si>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</si>
  <si>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</si>
  <si>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</si>
  <si>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</si>
  <si>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</si>
  <si>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</si>
  <si>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</si>
  <si>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</si>
  <si>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</si>
  <si>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</si>
  <si>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</si>
  <si>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</si>
  <si>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</si>
  <si>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</si>
  <si>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</si>
  <si>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</si>
  <si>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</si>
  <si>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</si>
  <si>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</si>
  <si>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</si>
  <si>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</si>
  <si>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</si>
  <si>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</si>
  <si>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</si>
  <si>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</si>
  <si>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</si>
  <si>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</si>
  <si>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</si>
  <si>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</si>
  <si>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</si>
  <si>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</si>
  <si>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</si>
  <si>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</si>
  <si>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</si>
  <si>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</si>
  <si>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</si>
  <si>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</si>
  <si>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</si>
  <si>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</si>
  <si>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</si>
  <si>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</si>
  <si>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</si>
  <si>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</si>
  <si>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</si>
  <si>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</si>
  <si>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</si>
  <si>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</si>
  <si>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</si>
  <si>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</si>
  <si>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</si>
  <si>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</si>
  <si>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</si>
  <si>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</si>
  <si>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</si>
  <si>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</si>
  <si>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</si>
  <si>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</si>
  <si>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</si>
  <si>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</si>
  <si>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</si>
  <si>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</si>
  <si>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</si>
  <si>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</si>
  <si>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</si>
  <si>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</si>
  <si>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</si>
  <si>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</si>
  <si>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</si>
  <si>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</si>
  <si>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</si>
  <si>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</si>
  <si>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</si>
  <si>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</si>
  <si>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</si>
  <si>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</si>
  <si>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</si>
  <si>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</si>
  <si>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</si>
  <si>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</si>
  <si>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</si>
  <si>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</si>
  <si>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</si>
  <si>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</si>
  <si>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</si>
  <si>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</si>
  <si>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</si>
  <si>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</si>
  <si>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</si>
  <si>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</si>
  <si>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</si>
  <si>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</si>
  <si>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</si>
  <si>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</si>
  <si>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</si>
  <si>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</si>
  <si>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</si>
  <si>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</si>
  <si>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</si>
  <si>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</si>
  <si>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</si>
  <si>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</si>
  <si>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</si>
  <si>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</si>
  <si>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</si>
  <si>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</si>
  <si>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</si>
  <si>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</si>
  <si>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</si>
  <si>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</si>
  <si>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</si>
  <si>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</si>
  <si>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</si>
  <si>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</si>
  <si>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</si>
  <si>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</si>
  <si>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</si>
  <si>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</si>
  <si>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</si>
  <si>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</si>
  <si>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</si>
  <si>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</si>
  <si>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</si>
  <si>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</si>
  <si>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</si>
  <si>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</si>
  <si>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</si>
  <si>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</si>
  <si>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</si>
  <si>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</si>
  <si>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</si>
  <si>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</si>
  <si>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</si>
  <si>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</si>
  <si>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</si>
  <si>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</si>
  <si>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</si>
  <si>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</si>
  <si>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</si>
  <si>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</si>
  <si>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</si>
  <si>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</si>
  <si>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</si>
  <si>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</si>
  <si>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</si>
  <si>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</si>
  <si>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</si>
  <si>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</si>
  <si>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</si>
  <si>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</si>
  <si>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</si>
  <si>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</si>
  <si>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</si>
  <si>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</si>
  <si>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</si>
  <si>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</si>
  <si>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</si>
  <si>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</si>
  <si>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</si>
  <si>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</si>
  <si>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</si>
  <si>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</si>
  <si>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</si>
  <si>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</si>
  <si>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</si>
  <si>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</si>
  <si>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</si>
  <si>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</si>
  <si>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</si>
  <si>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</si>
  <si>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</si>
  <si>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</si>
  <si>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</si>
  <si>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</si>
  <si>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</si>
  <si>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</si>
  <si>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</si>
  <si>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</si>
  <si>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</si>
  <si>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</si>
  <si>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</si>
  <si>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</si>
  <si>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</si>
  <si>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</si>
  <si>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</si>
  <si>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</si>
  <si>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</si>
  <si>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</si>
  <si>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</si>
  <si>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</si>
  <si>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</si>
  <si>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</si>
  <si>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</si>
  <si>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</si>
  <si>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</si>
  <si>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</si>
  <si>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</si>
  <si>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</si>
  <si>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</si>
  <si>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</si>
  <si>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</si>
  <si>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</si>
  <si>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</si>
  <si>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</si>
  <si>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</si>
  <si>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</si>
  <si>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</si>
  <si>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</si>
  <si>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</si>
  <si>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</si>
  <si>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</si>
  <si>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</si>
  <si>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</si>
  <si>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</si>
  <si>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</si>
  <si>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</si>
  <si>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</si>
  <si>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</si>
  <si>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</si>
  <si>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</si>
  <si>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</si>
  <si>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</si>
  <si>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</si>
  <si>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</si>
  <si>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</si>
  <si>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</si>
  <si>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</si>
  <si>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</si>
  <si>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</si>
  <si>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</si>
  <si>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</si>
  <si>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</si>
  <si>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</si>
  <si>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</si>
  <si>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</si>
  <si>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</si>
  <si>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</si>
  <si>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</si>
  <si>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</si>
  <si>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</si>
  <si>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</si>
  <si>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</si>
  <si>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</si>
  <si>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</si>
  <si>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</si>
  <si>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</si>
  <si>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</si>
  <si>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</si>
  <si>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</si>
  <si>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</si>
  <si>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</si>
  <si>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</si>
  <si>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</si>
  <si>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</si>
  <si>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</si>
  <si>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</si>
  <si>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</si>
  <si>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</si>
  <si>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</si>
  <si>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</si>
  <si>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</si>
  <si>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</si>
  <si>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</si>
  <si>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</si>
  <si>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</si>
  <si>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</si>
  <si>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</si>
  <si>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</si>
  <si>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</si>
  <si>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</si>
  <si>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</si>
  <si>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</si>
  <si>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</si>
  <si>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</si>
  <si>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</si>
  <si>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</si>
  <si>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</si>
  <si>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</si>
  <si>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</si>
  <si>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</si>
  <si>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</si>
  <si>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</si>
  <si>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</si>
  <si>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</si>
  <si>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</si>
  <si>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</si>
  <si>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</si>
  <si>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</si>
  <si>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</si>
  <si>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</si>
  <si>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</si>
  <si>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</si>
  <si>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</si>
  <si>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</si>
  <si>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</si>
  <si>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</si>
  <si>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</si>
  <si>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</si>
  <si>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</si>
  <si>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</si>
  <si>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</si>
  <si>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</si>
  <si>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</si>
  <si>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</si>
  <si>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</si>
  <si>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</si>
  <si>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</si>
  <si>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</si>
  <si>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</si>
  <si>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</si>
  <si>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</si>
  <si>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</si>
  <si>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</si>
  <si>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</si>
  <si>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</si>
  <si>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</si>
  <si>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</si>
  <si>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</si>
  <si>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</si>
  <si>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</si>
  <si>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</si>
  <si>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</si>
  <si>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</si>
  <si>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</si>
  <si>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</si>
  <si>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</si>
  <si>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</si>
  <si>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</si>
  <si>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</si>
  <si>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</si>
  <si>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</si>
  <si>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</si>
  <si>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</si>
  <si>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</si>
  <si>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</si>
  <si>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</si>
  <si>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</si>
  <si>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</si>
  <si>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</si>
  <si>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</si>
  <si>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</si>
  <si>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</si>
  <si>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</si>
  <si>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</si>
  <si>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</si>
  <si>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</si>
  <si>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</si>
  <si>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</si>
  <si>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</si>
  <si>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</si>
  <si>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</si>
  <si>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</si>
  <si>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</si>
  <si>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</si>
  <si>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</si>
  <si>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</si>
  <si>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</si>
  <si>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</si>
  <si>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</si>
  <si>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</si>
  <si>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</si>
  <si>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</si>
  <si>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</si>
  <si>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</si>
  <si>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</si>
  <si>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</si>
  <si>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</si>
  <si>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</si>
  <si>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</si>
  <si>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</si>
  <si>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</si>
  <si>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</si>
  <si>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</si>
  <si>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</si>
  <si>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</si>
  <si>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</si>
  <si>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</si>
  <si>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</si>
  <si>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</si>
  <si>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</si>
  <si>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</si>
  <si>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</si>
  <si>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</si>
  <si>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</si>
  <si>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</si>
  <si>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</si>
  <si>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</si>
  <si>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</si>
  <si>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</si>
  <si>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</si>
  <si>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</si>
  <si>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</si>
  <si>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</si>
  <si>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</si>
  <si>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</si>
  <si>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</si>
  <si>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</si>
  <si>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</si>
  <si>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</si>
  <si>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</si>
  <si>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</si>
  <si>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</si>
  <si>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</si>
  <si>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</si>
  <si>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</si>
  <si>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</si>
  <si>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</si>
  <si>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</si>
  <si>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</si>
  <si>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</si>
  <si>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</si>
  <si>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</si>
  <si>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</si>
  <si>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</si>
  <si>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</si>
  <si>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</si>
  <si>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</si>
  <si>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</si>
  <si>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</si>
  <si>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</si>
  <si>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</si>
  <si>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</si>
  <si>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</si>
  <si>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</si>
  <si>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</si>
  <si>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</si>
  <si>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</si>
  <si>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</si>
  <si>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</si>
  <si>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</si>
  <si>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</si>
  <si>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</si>
  <si>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</si>
  <si>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</si>
  <si>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</si>
  <si>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</si>
  <si>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</si>
  <si>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</si>
  <si>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</si>
  <si>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</si>
  <si>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</si>
  <si>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</si>
  <si>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</si>
  <si>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</si>
  <si>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</si>
  <si>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</si>
  <si>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</si>
  <si>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</si>
  <si>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</si>
  <si>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</si>
  <si>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</si>
  <si>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</si>
  <si>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</si>
  <si>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</si>
  <si>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</si>
  <si>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</si>
  <si>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</si>
  <si>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</si>
  <si>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</si>
  <si>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</si>
  <si>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</si>
  <si>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</si>
  <si>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</si>
  <si>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</si>
  <si>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</si>
  <si>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</si>
  <si>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</si>
  <si>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</si>
  <si>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</si>
  <si>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</si>
  <si>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</si>
  <si>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</si>
  <si>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</si>
  <si>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</si>
  <si>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</si>
  <si>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</si>
  <si>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</si>
  <si>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</si>
  <si>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</si>
  <si>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</si>
  <si>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</si>
  <si>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</si>
  <si>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</si>
  <si>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</si>
  <si>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</si>
  <si>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</si>
  <si>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</si>
  <si>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</si>
  <si>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</si>
  <si>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</si>
  <si>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</si>
  <si>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</si>
  <si>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</si>
  <si>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</si>
  <si>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</si>
  <si>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</si>
  <si>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</si>
  <si>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</si>
  <si>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</si>
  <si>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</si>
  <si>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</si>
  <si>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</si>
  <si>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</si>
  <si>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</si>
  <si>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</si>
  <si>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</si>
  <si>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</si>
  <si>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</si>
  <si>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</si>
  <si>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</si>
  <si>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</si>
  <si>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</si>
  <si>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</si>
  <si>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</si>
  <si>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</si>
  <si>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</si>
  <si>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</si>
  <si>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</si>
  <si>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</si>
  <si>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</si>
  <si>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</si>
  <si>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</si>
  <si>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</si>
  <si>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</si>
  <si>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</si>
  <si>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</si>
  <si>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</si>
  <si>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</si>
  <si>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</si>
  <si>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</si>
  <si>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</si>
  <si>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</si>
  <si>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</si>
  <si>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</si>
  <si>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</si>
  <si>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</si>
  <si>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</si>
  <si>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</si>
  <si>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</si>
  <si>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</si>
  <si>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</si>
  <si>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</si>
  <si>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</si>
  <si>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</si>
  <si>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</si>
  <si>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</si>
  <si>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</si>
  <si>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</si>
  <si>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</si>
  <si>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</si>
  <si>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</si>
  <si>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</si>
  <si>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</si>
  <si>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</si>
  <si>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</si>
  <si>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</si>
  <si>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</si>
  <si>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</si>
  <si>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</si>
  <si>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</si>
  <si>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</si>
  <si>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</si>
  <si>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</si>
  <si>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</si>
  <si>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</si>
  <si>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</si>
  <si>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</si>
  <si>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</si>
  <si>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</si>
  <si>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</si>
  <si>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</si>
  <si>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</si>
  <si>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</si>
  <si>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</si>
  <si>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</si>
  <si>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</si>
  <si>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</si>
  <si>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</si>
  <si>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</si>
  <si>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</si>
  <si>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</si>
  <si>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</si>
  <si>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</si>
  <si>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</si>
  <si>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</si>
  <si>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</si>
  <si>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</si>
  <si>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</si>
  <si>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</si>
  <si>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</si>
  <si>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</si>
  <si>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</si>
  <si>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</si>
  <si>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</si>
  <si>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</si>
  <si>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</si>
  <si>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</si>
  <si>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</si>
  <si>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</si>
  <si>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</si>
  <si>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</si>
  <si>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</si>
  <si>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</si>
  <si>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</si>
  <si>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</si>
  <si>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</si>
  <si>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</si>
  <si>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</si>
  <si>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</si>
  <si>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</si>
  <si>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</si>
  <si>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</si>
  <si>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</si>
  <si>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</si>
  <si>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</si>
  <si>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</si>
  <si>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</si>
  <si>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</si>
  <si>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</si>
  <si>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</si>
  <si>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</si>
  <si>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</si>
  <si>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</si>
  <si>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</si>
  <si>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</si>
  <si>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</si>
  <si>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</si>
  <si>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</si>
  <si>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</si>
  <si>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</si>
  <si>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</si>
  <si>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</si>
  <si>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</si>
  <si>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</si>
  <si>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</si>
  <si>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</si>
  <si>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</si>
  <si>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</si>
  <si>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</si>
  <si>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</si>
  <si>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</si>
  <si>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</si>
  <si>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</si>
  <si>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</si>
  <si>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</si>
  <si>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</si>
  <si>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</si>
  <si>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</si>
  <si>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</si>
  <si>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</si>
  <si>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</si>
  <si>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</si>
  <si>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</si>
  <si>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</si>
  <si>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</si>
  <si>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</si>
  <si>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</si>
  <si>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</si>
  <si>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</si>
  <si>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</si>
  <si>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</si>
  <si>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</si>
  <si>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</si>
  <si>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</si>
  <si>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</si>
  <si>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</si>
  <si>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</si>
  <si>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</si>
  <si>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</si>
  <si>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</si>
  <si>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</si>
  <si>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</si>
  <si>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</si>
  <si>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</si>
  <si>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</si>
  <si>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</si>
  <si>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</si>
  <si>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</si>
  <si>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</si>
  <si>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</si>
  <si>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</si>
  <si>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</si>
  <si>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</si>
  <si>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</si>
  <si>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</si>
  <si>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</si>
  <si>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</si>
  <si>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</si>
  <si>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</si>
  <si>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</si>
  <si>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</si>
  <si>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</si>
  <si>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</si>
  <si>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</si>
  <si>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</si>
  <si>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</si>
  <si>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</si>
  <si>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</si>
  <si>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</si>
  <si>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</si>
  <si>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</si>
  <si>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</si>
  <si>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</si>
  <si>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</si>
  <si>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</si>
  <si>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</si>
  <si>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</si>
  <si>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</si>
  <si>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</si>
  <si>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</si>
  <si>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</si>
  <si>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</si>
  <si>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</si>
  <si>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</si>
  <si>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</si>
  <si>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</si>
  <si>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</si>
  <si>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</si>
  <si>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</si>
  <si>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</si>
  <si>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</si>
  <si>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</si>
  <si>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</si>
  <si>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</si>
  <si>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</si>
  <si>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</si>
  <si>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</si>
  <si>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</si>
  <si>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</si>
  <si>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</si>
  <si>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</si>
  <si>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</si>
  <si>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</si>
  <si>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</si>
  <si>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</si>
  <si>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</si>
  <si>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</si>
  <si>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</si>
  <si>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</si>
  <si>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</si>
  <si>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</si>
  <si>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</si>
  <si>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</si>
  <si>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</si>
  <si>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</si>
  <si>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</si>
  <si>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</si>
  <si>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</si>
  <si>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</si>
  <si>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</si>
  <si>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</si>
  <si>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</si>
  <si>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</si>
  <si>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</si>
  <si>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</si>
  <si>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</si>
  <si>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</si>
  <si>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</si>
  <si>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</si>
  <si>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</si>
  <si>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</si>
  <si>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</si>
  <si>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</si>
  <si>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</si>
  <si>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</si>
  <si>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</si>
  <si>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</si>
  <si>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</si>
  <si>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</si>
  <si>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</si>
  <si>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</si>
  <si>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</si>
  <si>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</si>
  <si>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</si>
  <si>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</si>
  <si>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</si>
  <si>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</si>
  <si>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</si>
  <si>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</si>
  <si>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</si>
  <si>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</si>
  <si>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</si>
  <si>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</si>
  <si>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</si>
  <si>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</si>
  <si>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</si>
  <si>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</si>
  <si>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</si>
  <si>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</si>
  <si>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</si>
  <si>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</si>
  <si>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</si>
  <si>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</si>
  <si>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</si>
  <si>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</si>
  <si>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</si>
  <si>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</si>
  <si>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</si>
  <si>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</si>
  <si>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</si>
  <si>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</si>
  <si>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</si>
  <si>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</si>
  <si>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</si>
  <si>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</si>
  <si>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</si>
  <si>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</si>
  <si>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</si>
  <si>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</si>
  <si>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</si>
  <si>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</si>
  <si>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</si>
  <si>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</si>
  <si>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</si>
  <si>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</si>
  <si>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</si>
  <si>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</si>
  <si>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</si>
  <si>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</si>
  <si>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</si>
  <si>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</si>
  <si>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</si>
  <si>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</si>
  <si>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</si>
  <si>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</si>
  <si>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</si>
  <si>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</si>
  <si>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</si>
  <si>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</si>
  <si>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</si>
  <si>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</si>
  <si>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</si>
  <si>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</si>
  <si>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</si>
  <si>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</si>
  <si>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</si>
  <si>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</si>
  <si>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</si>
  <si>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</si>
  <si>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</si>
  <si>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</si>
  <si>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</si>
  <si>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</si>
  <si>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</si>
  <si>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</si>
  <si>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</si>
  <si>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</si>
  <si>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</si>
  <si>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</si>
  <si>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</si>
  <si>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</si>
  <si>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</si>
  <si>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</si>
  <si>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</si>
  <si>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</si>
  <si>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</si>
  <si>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</si>
  <si>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</si>
  <si>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</si>
  <si>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</si>
  <si>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</si>
  <si>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</si>
  <si>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</si>
  <si>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</si>
  <si>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</si>
  <si>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</si>
  <si>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</si>
  <si>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</si>
  <si>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</si>
  <si>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</si>
  <si>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</si>
  <si>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</si>
  <si>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</si>
  <si>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</si>
  <si>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</si>
  <si>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</si>
  <si>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</si>
  <si>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</si>
  <si>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</si>
  <si>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</si>
  <si>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</si>
  <si>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</si>
  <si>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</si>
  <si>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</si>
  <si>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</si>
  <si>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</si>
  <si>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</si>
  <si>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</si>
  <si>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</si>
  <si>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</si>
  <si>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</si>
  <si>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</si>
  <si>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</si>
  <si>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</si>
  <si>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</si>
  <si>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</si>
  <si>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</si>
  <si>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</si>
  <si>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</si>
  <si>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</si>
  <si>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</si>
  <si>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</si>
  <si>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</si>
  <si>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</si>
  <si>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</si>
  <si>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</si>
  <si>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</si>
  <si>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</si>
  <si>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</si>
  <si>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</si>
  <si>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</si>
  <si>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</si>
  <si>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</si>
  <si>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</si>
  <si>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</si>
  <si>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</si>
  <si>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</si>
  <si>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</si>
  <si>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</si>
  <si>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</si>
  <si>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</si>
  <si>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</si>
  <si>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</si>
  <si>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</si>
  <si>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</si>
  <si>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</si>
  <si>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</si>
  <si>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</si>
  <si>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</si>
  <si>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</si>
  <si>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</si>
  <si>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</si>
  <si>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</si>
  <si>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</si>
  <si>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</si>
  <si>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</si>
  <si>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</si>
  <si>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</si>
  <si>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</si>
  <si>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</si>
  <si>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</si>
  <si>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</si>
  <si>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</si>
  <si>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</si>
  <si>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</si>
  <si>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</si>
  <si>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</si>
  <si>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</si>
  <si>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</si>
  <si>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</si>
  <si>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</si>
  <si>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</si>
  <si>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</si>
  <si>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</si>
  <si>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</si>
  <si>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</si>
  <si>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</si>
  <si>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</si>
  <si>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</si>
  <si>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</si>
  <si>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</si>
  <si>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</si>
  <si>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</si>
  <si>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</si>
  <si>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</si>
  <si>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</si>
  <si>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</si>
  <si>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</si>
  <si>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</si>
  <si>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</si>
  <si>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</si>
  <si>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</si>
  <si>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</si>
  <si>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</si>
  <si>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</si>
  <si>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</si>
  <si>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</si>
  <si>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</si>
  <si>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</si>
  <si>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</si>
  <si>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</si>
  <si>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</si>
  <si>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</si>
  <si>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</si>
  <si>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</si>
  <si>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</si>
  <si>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</si>
  <si>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</si>
  <si>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</si>
  <si>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</si>
  <si>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</si>
  <si>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</si>
  <si>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</si>
  <si>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</si>
  <si>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</si>
  <si>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</si>
  <si>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</si>
  <si>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</si>
  <si>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</si>
  <si>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</si>
  <si>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</si>
  <si>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</si>
  <si>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</si>
  <si>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</si>
  <si>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</si>
  <si>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</si>
  <si>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</si>
  <si>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</si>
  <si>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</si>
  <si>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</si>
  <si>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</si>
  <si>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</si>
  <si>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</si>
  <si>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</si>
  <si>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</si>
  <si>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</si>
  <si>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</si>
  <si>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</si>
  <si>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</si>
  <si>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</si>
  <si>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</si>
  <si>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</si>
  <si>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</si>
  <si>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</si>
  <si>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</si>
  <si>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</si>
  <si>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</si>
  <si>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</si>
  <si>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</si>
  <si>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</si>
  <si>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</si>
  <si>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</si>
  <si>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</si>
  <si>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</si>
  <si>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</si>
  <si>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</si>
  <si>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</si>
  <si>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</si>
  <si>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</si>
  <si>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</si>
  <si>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</si>
  <si>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</si>
  <si>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</si>
  <si>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</si>
  <si>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</si>
  <si>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</si>
  <si>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</si>
  <si>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</si>
  <si>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</si>
  <si>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</si>
  <si>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</si>
  <si>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</si>
  <si>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</si>
  <si>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</si>
  <si>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</si>
  <si>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</si>
  <si>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</si>
  <si>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</si>
  <si>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</si>
  <si>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</si>
  <si>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</si>
  <si>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</si>
  <si>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</si>
  <si>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</si>
  <si>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</si>
  <si>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</si>
  <si>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</si>
  <si>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</si>
  <si>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</si>
  <si>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</si>
  <si>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</si>
  <si>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</si>
  <si>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</si>
  <si>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</si>
  <si>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</si>
  <si>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</si>
  <si>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</si>
  <si>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</si>
  <si>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</si>
  <si>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</si>
  <si>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</si>
  <si>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</si>
  <si>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</si>
  <si>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</si>
  <si>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</si>
  <si>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</si>
  <si>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</si>
  <si>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</si>
  <si>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</si>
  <si>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</si>
  <si>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</si>
  <si>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</si>
  <si>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</si>
  <si>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</si>
  <si>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</si>
  <si>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</si>
  <si>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</si>
  <si>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</si>
  <si>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</si>
  <si>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</si>
  <si>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</si>
  <si>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</si>
  <si>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</si>
  <si>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</si>
  <si>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</si>
  <si>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</si>
  <si>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</si>
  <si>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</si>
  <si>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</si>
  <si>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</si>
  <si>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</si>
  <si>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</si>
  <si>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</si>
  <si>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</si>
  <si>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</si>
  <si>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</si>
  <si>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</si>
  <si>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</si>
  <si>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</si>
  <si>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</si>
  <si>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</si>
  <si>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</si>
  <si>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</si>
  <si>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</si>
  <si>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</si>
  <si>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</si>
  <si>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</si>
  <si>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</si>
  <si>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</si>
  <si>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</si>
  <si>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</si>
  <si>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</si>
  <si>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</si>
  <si>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</si>
  <si>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</si>
  <si>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</si>
  <si>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</si>
  <si>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</si>
  <si>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</si>
  <si>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</si>
  <si>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</si>
  <si>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</si>
  <si>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</si>
  <si>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</si>
  <si>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</si>
  <si>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</si>
  <si>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</si>
  <si>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</si>
  <si>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</si>
  <si>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</si>
  <si>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</si>
  <si>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</si>
  <si>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</si>
  <si>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</si>
  <si>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</si>
  <si>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</si>
  <si>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</si>
  <si>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</si>
  <si>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</si>
  <si>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</si>
  <si>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</si>
  <si>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</si>
  <si>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</si>
  <si>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</si>
  <si>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</si>
  <si>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</si>
  <si>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</si>
  <si>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</si>
  <si>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</si>
  <si>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</si>
  <si>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</si>
  <si>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</si>
  <si>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</si>
  <si>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</si>
  <si>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</si>
  <si>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</si>
  <si>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</si>
  <si>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</si>
  <si>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</si>
  <si>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</si>
  <si>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</si>
  <si>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</si>
  <si>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</si>
  <si>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</si>
  <si>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</si>
  <si>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</si>
  <si>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</si>
  <si>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</si>
  <si>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</si>
  <si>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</si>
  <si>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</si>
  <si>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</si>
  <si>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</si>
  <si>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</si>
  <si>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</si>
  <si>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</si>
  <si>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</si>
  <si>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</si>
  <si>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</si>
  <si>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</si>
  <si>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</si>
  <si>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</si>
  <si>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</si>
  <si>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</si>
  <si>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</si>
  <si>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</si>
  <si>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</si>
  <si>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</si>
  <si>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</si>
  <si>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</si>
  <si>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</si>
  <si>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</si>
  <si>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</si>
  <si>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</si>
  <si>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</si>
  <si>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</si>
  <si>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</si>
  <si>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</si>
  <si>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</si>
  <si>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</si>
  <si>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</si>
  <si>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</si>
  <si>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</si>
  <si>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</si>
  <si>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</si>
  <si>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</si>
  <si>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</si>
  <si>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</si>
  <si>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</si>
  <si>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</si>
  <si>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</si>
  <si>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</si>
  <si>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</si>
  <si>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</si>
  <si>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</si>
  <si>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</si>
  <si>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</si>
  <si>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</si>
  <si>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</si>
  <si>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</si>
  <si>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</si>
  <si>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</si>
  <si>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</si>
  <si>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</si>
  <si>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</si>
  <si>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</si>
  <si>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</si>
  <si>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</si>
  <si>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</si>
  <si>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</si>
  <si>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</si>
  <si>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</si>
  <si>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</si>
  <si>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</si>
  <si>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</si>
  <si>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</si>
  <si>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</si>
  <si>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</si>
  <si>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</si>
  <si>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</si>
  <si>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</si>
  <si>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</si>
  <si>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</si>
  <si>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</si>
  <si>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</si>
  <si>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</si>
  <si>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</si>
  <si>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</si>
  <si>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</si>
  <si>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</si>
  <si>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</si>
  <si>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</si>
  <si>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</si>
  <si>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</si>
  <si>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</si>
  <si>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</si>
  <si>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</si>
  <si>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</si>
  <si>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</si>
  <si>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</si>
  <si>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</si>
  <si>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</si>
  <si>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</si>
  <si>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</si>
  <si>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</si>
  <si>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</si>
  <si>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</si>
  <si>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</si>
  <si>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</si>
  <si>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</si>
  <si>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</si>
  <si>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</si>
  <si>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</si>
  <si>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</si>
  <si>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</si>
  <si>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</si>
  <si>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</si>
  <si>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</si>
  <si>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</si>
  <si>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</si>
  <si>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</si>
  <si>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</si>
  <si>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</si>
  <si>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</si>
  <si>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</si>
  <si>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</si>
  <si>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</si>
  <si>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</si>
  <si>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</si>
  <si>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</si>
  <si>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</si>
  <si>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</si>
  <si>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</si>
  <si>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</si>
  <si>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</si>
  <si>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</si>
  <si>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</si>
  <si>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</si>
  <si>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</si>
  <si>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</si>
  <si>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</si>
  <si>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</si>
  <si>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</si>
  <si>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</si>
  <si>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</si>
  <si>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</si>
  <si>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</si>
  <si>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</si>
  <si>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</si>
  <si>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</si>
  <si>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</si>
  <si>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</si>
  <si>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</si>
  <si>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</si>
  <si>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</si>
  <si>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</si>
  <si>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</si>
  <si>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</si>
  <si>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</si>
  <si>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</si>
  <si>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</si>
  <si>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</si>
  <si>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</si>
  <si>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</si>
  <si>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</si>
  <si>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</si>
  <si>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</si>
  <si>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</si>
  <si>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</si>
  <si>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</si>
  <si>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</si>
  <si>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</si>
  <si>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</si>
  <si>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</si>
  <si>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</si>
  <si>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</si>
  <si>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</si>
  <si>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</si>
  <si>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</si>
  <si>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</si>
  <si>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</si>
  <si>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</si>
  <si>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</si>
  <si>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</si>
  <si>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</si>
  <si>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</si>
  <si>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</si>
  <si>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</si>
  <si>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</si>
  <si>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</si>
  <si>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</si>
  <si>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</si>
  <si>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</si>
  <si>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</si>
  <si>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</si>
  <si>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</si>
  <si>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</si>
  <si>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</si>
  <si>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</si>
  <si>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</si>
  <si>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</si>
  <si>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</si>
  <si>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</si>
  <si>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</si>
  <si>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</si>
  <si>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</si>
  <si>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</si>
  <si>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</si>
  <si>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</si>
  <si>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</si>
  <si>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</si>
  <si>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</si>
  <si>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</si>
  <si>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</si>
  <si>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</si>
  <si>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</si>
  <si>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</si>
  <si>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</si>
  <si>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</si>
  <si>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</si>
  <si>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</si>
  <si>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</si>
  <si>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</si>
  <si>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</si>
  <si>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</si>
  <si>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</si>
  <si>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</si>
  <si>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</si>
  <si>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</si>
  <si>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</si>
  <si>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</si>
  <si>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</si>
  <si>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</si>
  <si>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</si>
  <si>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</si>
  <si>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</si>
  <si>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</si>
  <si>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</si>
  <si>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</si>
  <si>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</si>
  <si>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</si>
  <si>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</si>
  <si>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</si>
  <si>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</si>
  <si>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</si>
  <si>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</si>
  <si>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</si>
  <si>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</si>
  <si>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</si>
  <si>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</si>
  <si>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</si>
  <si>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</si>
  <si>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</si>
  <si>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</si>
  <si>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</si>
  <si>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</si>
  <si>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</si>
  <si>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</si>
  <si>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</si>
  <si>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</si>
  <si>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</si>
  <si>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</si>
  <si>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</si>
  <si>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</si>
  <si>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</si>
  <si>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</si>
  <si>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</si>
  <si>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</si>
  <si>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</si>
  <si>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</si>
  <si>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</si>
  <si>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</si>
  <si>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</si>
  <si>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</si>
  <si>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</si>
  <si>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</si>
  <si>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</si>
  <si>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</si>
  <si>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</si>
  <si>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</si>
  <si>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</si>
  <si>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</si>
  <si>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</si>
  <si>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</si>
  <si>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</si>
  <si>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</si>
  <si>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</si>
  <si>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</si>
  <si>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</si>
  <si>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</si>
  <si>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</si>
  <si>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</si>
  <si>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</si>
  <si>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</si>
  <si>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</si>
  <si>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</si>
  <si>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</si>
  <si>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</si>
  <si>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</si>
  <si>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</si>
  <si>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</si>
  <si>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</si>
  <si>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</si>
  <si>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</si>
  <si>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</si>
  <si>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</si>
  <si>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</si>
  <si>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</si>
  <si>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</si>
  <si>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</si>
  <si>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</si>
  <si>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</si>
  <si>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</si>
  <si>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</si>
  <si>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</si>
  <si>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</si>
  <si>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</si>
  <si>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</si>
  <si>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</si>
  <si>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</si>
  <si>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</si>
  <si>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</si>
  <si>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</si>
  <si>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</si>
  <si>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</si>
  <si>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</si>
  <si>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</si>
  <si>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</si>
  <si>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</si>
  <si>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</si>
  <si>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</si>
  <si>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</si>
  <si>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</si>
  <si>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</si>
  <si>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</si>
  <si>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</si>
  <si>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</si>
  <si>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</si>
  <si>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</si>
  <si>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</si>
  <si>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</si>
  <si>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</si>
  <si>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</si>
  <si>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</si>
  <si>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</si>
  <si>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</si>
  <si>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</si>
  <si>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</si>
  <si>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</si>
  <si>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</si>
  <si>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</si>
  <si>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</si>
  <si>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</si>
  <si>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</si>
  <si>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</si>
  <si>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</si>
  <si>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</si>
  <si>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</si>
  <si>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</si>
  <si>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</si>
  <si>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</si>
  <si>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</si>
  <si>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</si>
  <si>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</si>
  <si>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</si>
  <si>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</si>
  <si>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</si>
  <si>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</si>
  <si>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</si>
  <si>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</si>
  <si>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</si>
  <si>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</si>
  <si>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</si>
  <si>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</si>
  <si>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</si>
  <si>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</si>
  <si>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</si>
  <si>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</si>
  <si>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</si>
  <si>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</si>
  <si>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</si>
  <si>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</si>
  <si>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</si>
  <si>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</si>
  <si>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</si>
  <si>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</si>
  <si>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</si>
  <si>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</si>
  <si>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</si>
  <si>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</si>
  <si>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</si>
  <si>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</si>
  <si>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</si>
  <si>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</si>
  <si>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</si>
  <si>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</si>
  <si>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</si>
  <si>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</si>
  <si>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</si>
  <si>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</si>
  <si>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</si>
  <si>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</si>
  <si>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</si>
  <si>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</si>
  <si>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</si>
  <si>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</si>
  <si>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</si>
  <si>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</si>
  <si>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</si>
  <si>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</si>
  <si>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</si>
  <si>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</si>
  <si>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</si>
  <si>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</si>
  <si>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</si>
  <si>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</si>
  <si>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</si>
  <si>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</si>
  <si>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</si>
  <si>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</si>
  <si>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</si>
  <si>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</si>
  <si>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</si>
  <si>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</si>
  <si>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</si>
  <si>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</si>
  <si>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</si>
  <si>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</si>
  <si>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</si>
  <si>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</si>
  <si>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</si>
  <si>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</si>
  <si>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</si>
  <si>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</si>
  <si>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</si>
  <si>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</si>
  <si>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</si>
  <si>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</si>
  <si>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</si>
  <si>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</si>
  <si>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</si>
  <si>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</si>
  <si>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</si>
  <si>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</si>
  <si>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</si>
  <si>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</si>
  <si>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</si>
  <si>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</si>
  <si>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</si>
  <si>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</si>
  <si>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</si>
  <si>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</si>
  <si>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</si>
  <si>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</si>
  <si>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</si>
  <si>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</si>
  <si>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</si>
  <si>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</si>
  <si>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</si>
  <si>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</si>
  <si>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</si>
  <si>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</si>
  <si>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</si>
  <si>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</si>
  <si>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</si>
  <si>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</si>
  <si>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</si>
  <si>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</si>
  <si>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</si>
  <si>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</si>
  <si>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</si>
  <si>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</si>
  <si>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</si>
  <si>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</si>
  <si>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</si>
  <si>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</si>
  <si>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</si>
  <si>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</si>
  <si>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</si>
  <si>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</si>
  <si>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</si>
  <si>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</si>
  <si>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</si>
  <si>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</si>
  <si>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</si>
  <si>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</si>
  <si>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</si>
  <si>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</si>
  <si>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</si>
  <si>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</si>
  <si>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</si>
  <si>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</si>
  <si>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</si>
  <si>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</si>
  <si>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</si>
  <si>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</si>
  <si>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</si>
  <si>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</si>
  <si>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</si>
  <si>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</si>
  <si>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</si>
  <si>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</si>
  <si>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</si>
  <si>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</si>
  <si>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</si>
  <si>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</si>
  <si>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</si>
  <si>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</si>
  <si>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</si>
  <si>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</si>
  <si>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</si>
  <si>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</si>
  <si>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</si>
  <si>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</si>
  <si>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</si>
  <si>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</si>
  <si>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</si>
  <si>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</si>
  <si>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</si>
  <si>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</si>
  <si>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</si>
  <si>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</si>
  <si>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</si>
  <si>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</si>
  <si>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</si>
  <si>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</si>
  <si>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</si>
  <si>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</si>
  <si>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</si>
  <si>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</si>
  <si>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</si>
  <si>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</si>
  <si>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</si>
  <si>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</si>
  <si>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</si>
  <si>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</si>
  <si>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</si>
  <si>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</si>
  <si>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</si>
  <si>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</si>
  <si>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</si>
  <si>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</si>
  <si>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</si>
  <si>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</si>
  <si>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</si>
  <si>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</si>
  <si>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</si>
  <si>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</si>
  <si>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</si>
  <si>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</si>
  <si>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</si>
  <si>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</si>
  <si>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</si>
  <si>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</si>
  <si>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</si>
  <si>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</si>
  <si>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</si>
  <si>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</si>
  <si>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</si>
  <si>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</si>
  <si>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</si>
  <si>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</si>
  <si>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</si>
  <si>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</si>
  <si>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</si>
  <si>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</si>
  <si>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</si>
  <si>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</si>
  <si>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</si>
  <si>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</si>
  <si>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</si>
  <si>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</si>
  <si>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</si>
  <si>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</si>
  <si>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</si>
  <si>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</si>
  <si>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</si>
  <si>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</si>
  <si>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</si>
  <si>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</si>
  <si>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</si>
  <si>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</si>
  <si>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</si>
  <si>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</si>
  <si>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</si>
  <si>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</si>
  <si>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</si>
  <si>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</si>
  <si>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</si>
  <si>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</si>
  <si>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</si>
  <si>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</si>
  <si>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</si>
  <si>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</si>
  <si>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</si>
  <si>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</si>
  <si>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</si>
  <si>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</si>
  <si>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</si>
  <si>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</si>
  <si>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</si>
  <si>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</si>
  <si>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</si>
  <si>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</si>
  <si>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</si>
  <si>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</si>
  <si>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</si>
  <si>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</si>
  <si>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</si>
  <si>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</si>
  <si>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</si>
  <si>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</si>
  <si>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</si>
  <si>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</si>
  <si>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</si>
  <si>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</si>
  <si>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</si>
  <si>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</si>
  <si>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</si>
  <si>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</si>
  <si>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</si>
  <si>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</si>
  <si>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</si>
  <si>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</si>
  <si>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</si>
  <si>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</si>
  <si>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</si>
  <si>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</si>
  <si>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</si>
  <si>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</si>
  <si>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</si>
  <si>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</si>
  <si>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</si>
  <si>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</si>
  <si>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</si>
  <si>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</si>
  <si>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</si>
  <si>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</si>
  <si>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</si>
  <si>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</si>
  <si>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</si>
  <si>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</si>
  <si>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</si>
  <si>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</si>
  <si>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</si>
  <si>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</si>
  <si>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</si>
  <si>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</si>
  <si>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</si>
  <si>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</si>
  <si>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</si>
  <si>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</si>
  <si>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</si>
  <si>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</si>
  <si>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</si>
  <si>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</si>
  <si>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</si>
  <si>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</si>
  <si>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</si>
  <si>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</si>
  <si>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</si>
  <si>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</si>
  <si>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</si>
  <si>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</si>
  <si>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</si>
  <si>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</si>
  <si>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</si>
  <si>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</si>
  <si>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</si>
  <si>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</si>
  <si>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</si>
  <si>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</si>
  <si>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</si>
  <si>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</si>
  <si>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</si>
  <si>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</si>
  <si>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</si>
  <si>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</si>
  <si>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</si>
  <si>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</si>
  <si>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</si>
  <si>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</si>
  <si>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</si>
  <si>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</si>
  <si>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</si>
  <si>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</si>
  <si>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</si>
  <si>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</si>
  <si>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</si>
  <si>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</si>
  <si>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</si>
  <si>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</si>
  <si>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</si>
  <si>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</si>
  <si>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</si>
  <si>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</si>
  <si>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</si>
  <si>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</si>
  <si>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</si>
  <si>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</si>
  <si>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</si>
  <si>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</si>
  <si>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</si>
  <si>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</si>
  <si>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</si>
  <si>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</si>
  <si>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</si>
  <si>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</si>
  <si>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</si>
  <si>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</si>
  <si>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</si>
  <si>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</si>
  <si>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</si>
  <si>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</si>
  <si>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</si>
  <si>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</si>
  <si>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</si>
  <si>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</si>
  <si>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</si>
  <si>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</si>
  <si>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</si>
  <si>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</si>
  <si>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</si>
  <si>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</si>
  <si>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</si>
  <si>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</si>
  <si>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</si>
  <si>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</si>
  <si>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</si>
  <si>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</si>
  <si>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</si>
  <si>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</si>
  <si>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</si>
  <si>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</si>
  <si>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</si>
  <si>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</si>
  <si>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</si>
  <si>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</si>
  <si>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</si>
  <si>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</si>
  <si>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</si>
  <si>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</si>
  <si>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</si>
  <si>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</si>
  <si>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</si>
  <si>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</si>
  <si>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</si>
  <si>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</si>
  <si>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</si>
  <si>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</si>
  <si>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</si>
  <si>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</si>
  <si>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</si>
  <si>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</si>
  <si>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</si>
  <si>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</si>
  <si>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</si>
  <si>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</si>
  <si>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</si>
  <si>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</si>
  <si>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</si>
  <si>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</si>
  <si>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</si>
  <si>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</si>
  <si>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</si>
  <si>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</si>
  <si>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</si>
  <si>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</si>
  <si>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</si>
  <si>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</si>
  <si>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</si>
  <si>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</si>
  <si>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</si>
  <si>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</si>
  <si>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</si>
  <si>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</si>
  <si>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</si>
  <si>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</si>
  <si>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</si>
  <si>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</si>
  <si>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</si>
  <si>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</si>
  <si>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</si>
  <si>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</si>
  <si>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</si>
  <si>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</si>
  <si>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</si>
  <si>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</si>
  <si>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</si>
  <si>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</si>
  <si>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</si>
  <si>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</si>
  <si>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</si>
  <si>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</si>
  <si>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</si>
  <si>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</si>
  <si>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</si>
  <si>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</si>
  <si>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</si>
  <si>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</si>
  <si>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</si>
  <si>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</si>
  <si>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</si>
  <si>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</si>
  <si>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</si>
  <si>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</si>
  <si>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</si>
  <si>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</si>
  <si>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</si>
  <si>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</si>
  <si>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</si>
  <si>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</si>
  <si>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</si>
  <si>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</si>
  <si>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</si>
  <si>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</si>
  <si>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</si>
  <si>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</si>
  <si>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</si>
  <si>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</si>
  <si>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</si>
  <si>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</si>
  <si>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</si>
  <si>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</si>
  <si>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</si>
  <si>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</si>
  <si>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</si>
  <si>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</si>
  <si>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</si>
  <si>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</si>
  <si>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</si>
  <si>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</si>
  <si>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</si>
  <si>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</si>
  <si>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</si>
  <si>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</si>
  <si>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</si>
  <si>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</si>
  <si>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</si>
  <si>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</si>
  <si>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</si>
  <si>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</si>
  <si>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</si>
  <si>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</si>
  <si>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</si>
  <si>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</si>
  <si>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</si>
  <si>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</si>
  <si>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</si>
  <si>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</si>
  <si>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</si>
  <si>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</si>
  <si>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</si>
  <si>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</si>
  <si>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</si>
  <si>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</si>
  <si>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</si>
  <si>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</si>
  <si>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</si>
  <si>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</si>
  <si>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</si>
  <si>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</si>
  <si>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</si>
  <si>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</si>
  <si>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</si>
  <si>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</si>
  <si>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</si>
  <si>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</si>
  <si>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</si>
  <si>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</si>
  <si>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</si>
  <si>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</si>
  <si>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</si>
  <si>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</si>
  <si>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</si>
  <si>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</si>
  <si>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</si>
  <si>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</si>
  <si>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</si>
  <si>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</si>
  <si>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</si>
  <si>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</si>
  <si>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</si>
  <si>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</si>
  <si>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</si>
  <si>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</si>
  <si>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</si>
  <si>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</si>
  <si>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</si>
  <si>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</si>
  <si>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</si>
  <si>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</si>
  <si>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</si>
  <si>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</si>
  <si>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</si>
  <si>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</si>
  <si>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</si>
  <si>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</si>
  <si>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</si>
  <si>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</si>
  <si>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</si>
  <si>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</si>
  <si>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</si>
  <si>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</si>
  <si>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</si>
  <si>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</si>
  <si>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</si>
  <si>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</si>
  <si>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</si>
  <si>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</si>
  <si>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</si>
  <si>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</si>
  <si>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</si>
  <si>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</si>
  <si>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</si>
  <si>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</si>
  <si>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</si>
  <si>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</si>
  <si>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</si>
  <si>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</si>
  <si>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</si>
  <si>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</si>
  <si>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</si>
  <si>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</si>
  <si>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</si>
  <si>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</si>
  <si>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</si>
  <si>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</si>
  <si>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</si>
  <si>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</si>
  <si>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</si>
  <si>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</si>
  <si>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</si>
  <si>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</si>
  <si>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</si>
  <si>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</si>
  <si>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</si>
  <si>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</si>
  <si>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</si>
  <si>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</si>
  <si>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</si>
  <si>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</si>
  <si>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</si>
  <si>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</si>
  <si>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</si>
  <si>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</si>
  <si>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</si>
  <si>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</si>
  <si>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</si>
  <si>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</si>
  <si>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</si>
  <si>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</si>
  <si>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</si>
  <si>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</si>
  <si>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</si>
  <si>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</si>
  <si>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</si>
  <si>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</si>
  <si>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</si>
  <si>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</si>
  <si>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</si>
  <si>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</si>
  <si>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</si>
  <si>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</si>
  <si>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</si>
  <si>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</si>
  <si>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</si>
  <si>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</si>
  <si>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</si>
  <si>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</si>
  <si>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</si>
  <si>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</si>
  <si>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</si>
  <si>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</si>
  <si>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</si>
  <si>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</si>
  <si>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</si>
  <si>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</si>
  <si>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</si>
  <si>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</si>
  <si>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</si>
  <si>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</si>
  <si>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</si>
  <si>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</si>
  <si>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</si>
  <si>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</si>
  <si>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</si>
  <si>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</si>
  <si>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</si>
  <si>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</si>
  <si>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</si>
  <si>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</si>
  <si>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</si>
  <si>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</si>
  <si>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</si>
  <si>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</si>
  <si>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</si>
  <si>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</si>
  <si>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</si>
  <si>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</si>
  <si>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</si>
  <si>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</si>
  <si>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</si>
  <si>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</si>
  <si>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</si>
  <si>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</si>
  <si>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</si>
  <si>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</si>
  <si>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</si>
  <si>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</si>
  <si>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</si>
  <si>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</si>
  <si>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</si>
  <si>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</si>
  <si>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</si>
  <si>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</si>
  <si>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</si>
  <si>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</si>
  <si>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</si>
  <si>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</si>
  <si>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</si>
  <si>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</si>
  <si>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</si>
  <si>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</si>
  <si>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</si>
  <si>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</si>
  <si>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</si>
  <si>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</si>
  <si>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</si>
  <si>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</si>
  <si>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</si>
  <si>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</si>
  <si>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</si>
  <si>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</si>
  <si>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</si>
  <si>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</si>
  <si>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</si>
  <si>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</si>
  <si>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</si>
  <si>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</si>
  <si>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</si>
  <si>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</si>
  <si>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</si>
  <si>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</si>
  <si>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</si>
  <si>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</si>
  <si>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</si>
  <si>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</si>
  <si>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</si>
  <si>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</si>
  <si>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</si>
  <si>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</si>
  <si>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</si>
  <si>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</si>
  <si>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</si>
  <si>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</si>
  <si>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</si>
  <si>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</si>
  <si>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</si>
  <si>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</si>
  <si>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</si>
  <si>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</si>
  <si>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</si>
  <si>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</si>
  <si>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</si>
  <si>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</si>
  <si>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</si>
  <si>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</si>
  <si>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</si>
  <si>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</si>
  <si>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</si>
  <si>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</si>
  <si>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</si>
  <si>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</si>
  <si>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</si>
  <si>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</si>
  <si>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</si>
  <si>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</si>
  <si>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</si>
  <si>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</si>
  <si>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</si>
  <si>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</si>
  <si>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</si>
  <si>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</si>
  <si>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</si>
  <si>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</si>
  <si>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</si>
  <si>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</si>
  <si>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</si>
  <si>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</si>
  <si>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</si>
  <si>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</si>
  <si>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</si>
  <si>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</si>
  <si>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</si>
  <si>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</si>
  <si>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</si>
  <si>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</si>
  <si>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</si>
  <si>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</si>
  <si>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</si>
  <si>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</si>
  <si>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</si>
  <si>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</si>
  <si>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</si>
  <si>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</si>
  <si>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</si>
  <si>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</si>
  <si>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</si>
  <si>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</si>
  <si>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</si>
  <si>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</si>
  <si>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</si>
  <si>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</si>
  <si>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</si>
  <si>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</si>
  <si>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</si>
  <si>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</si>
  <si>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</si>
  <si>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</si>
  <si>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</si>
  <si>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</si>
  <si>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</si>
  <si>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</si>
  <si>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</si>
  <si>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</si>
  <si>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</si>
  <si>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</si>
  <si>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</si>
  <si>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</si>
  <si>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</si>
  <si>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</si>
  <si>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</si>
  <si>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</si>
  <si>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</si>
  <si>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</si>
  <si>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</si>
  <si>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</si>
  <si>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</si>
  <si>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</si>
  <si>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</si>
  <si>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</si>
  <si>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</si>
  <si>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</si>
  <si>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</si>
  <si>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</si>
  <si>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</si>
  <si>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</si>
  <si>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</si>
  <si>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</si>
  <si>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</si>
  <si>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</si>
  <si>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</si>
  <si>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</si>
  <si>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</si>
  <si>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</si>
  <si>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</si>
  <si>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</si>
  <si>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</si>
  <si>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</si>
  <si>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</si>
  <si>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</si>
  <si>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</si>
  <si>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</si>
  <si>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</si>
  <si>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</si>
  <si>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</si>
  <si>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</si>
  <si>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</si>
  <si>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</si>
  <si>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</si>
  <si>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</si>
  <si>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</si>
  <si>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</si>
  <si>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</si>
  <si>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</si>
  <si>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</si>
  <si>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</si>
  <si>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</si>
  <si>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</si>
  <si>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</si>
  <si>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</si>
  <si>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</si>
  <si>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</si>
  <si>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</si>
  <si>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</si>
  <si>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</si>
  <si>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</si>
  <si>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</si>
  <si>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</si>
  <si>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</si>
  <si>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</si>
  <si>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</si>
  <si>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</si>
  <si>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</si>
  <si>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</si>
  <si>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</si>
  <si>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</si>
  <si>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</si>
  <si>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</si>
  <si>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</si>
  <si>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</si>
  <si>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</si>
  <si>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</si>
  <si>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</si>
  <si>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</si>
  <si>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</si>
  <si>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</si>
  <si>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</si>
  <si>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</si>
  <si>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</si>
  <si>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</si>
  <si>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</si>
  <si>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</si>
  <si>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</si>
  <si>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</si>
  <si>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</si>
  <si>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</si>
  <si>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</si>
  <si>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</si>
  <si>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</si>
  <si>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</si>
  <si>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</si>
  <si>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</si>
  <si>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</si>
  <si>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</si>
  <si>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</si>
  <si>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</si>
  <si>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</si>
  <si>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</si>
  <si>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</si>
  <si>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</si>
  <si>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</si>
  <si>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</si>
  <si>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</si>
  <si>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</si>
  <si>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</si>
  <si>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</si>
  <si>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</si>
  <si>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</si>
  <si>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</si>
  <si>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</si>
  <si>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</si>
  <si>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</si>
  <si>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</si>
  <si>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</si>
  <si>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</si>
  <si>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</si>
  <si>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</si>
  <si>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</si>
  <si>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</si>
  <si>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</si>
  <si>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</si>
  <si>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</si>
  <si>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</si>
  <si>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</si>
  <si>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</si>
  <si>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</si>
  <si>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</si>
  <si>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</si>
  <si>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</si>
  <si>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</si>
  <si>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</si>
  <si>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</si>
  <si>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</si>
  <si>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</si>
  <si>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</si>
  <si>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</si>
  <si>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</si>
  <si>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</si>
  <si>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</si>
  <si>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</si>
  <si>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</si>
  <si>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</si>
  <si>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</si>
  <si>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</si>
  <si>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</si>
  <si>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</si>
  <si>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</si>
  <si>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</si>
  <si>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</si>
  <si>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</si>
  <si>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</si>
  <si>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</si>
  <si>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</si>
  <si>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</si>
  <si>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</si>
  <si>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</si>
  <si>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</si>
  <si>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</si>
  <si>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</si>
  <si>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</si>
  <si>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</si>
  <si>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</si>
  <si>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</si>
  <si>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</si>
  <si>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</si>
  <si>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</si>
  <si>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</si>
  <si>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</si>
  <si>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</si>
  <si>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</si>
  <si>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</si>
  <si>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</si>
  <si>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</si>
  <si>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</si>
  <si>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</si>
  <si>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</si>
  <si>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</si>
  <si>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</si>
  <si>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</si>
  <si>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</si>
  <si>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</si>
  <si>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</si>
  <si>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</si>
  <si>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</si>
  <si>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</si>
  <si>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</si>
  <si>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</si>
  <si>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</si>
  <si>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</si>
  <si>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</si>
  <si>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</si>
  <si>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</si>
  <si>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</si>
  <si>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</si>
  <si>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</si>
  <si>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</si>
  <si>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</si>
  <si>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</si>
  <si>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</si>
  <si>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</si>
  <si>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</si>
  <si>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</si>
  <si>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</si>
  <si>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</si>
  <si>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</si>
  <si>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</si>
  <si>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</si>
  <si>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</si>
  <si>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</si>
  <si>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</si>
  <si>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</si>
  <si>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</si>
  <si>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</si>
  <si>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</si>
  <si>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</si>
  <si>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</si>
  <si>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</si>
  <si>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</si>
  <si>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</si>
  <si>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</si>
  <si>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</si>
  <si>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</si>
  <si>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</si>
  <si>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</si>
  <si>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</si>
  <si>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</si>
  <si>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</si>
  <si>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</si>
  <si>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</si>
  <si>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</si>
  <si>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</si>
  <si>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</si>
  <si>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</si>
  <si>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</si>
  <si>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</si>
  <si>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</si>
  <si>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</si>
  <si>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</si>
  <si>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</si>
  <si>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</si>
  <si>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</si>
  <si>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</si>
  <si>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</si>
  <si>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</si>
  <si>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</si>
  <si>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</si>
  <si>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</si>
  <si>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</si>
  <si>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</si>
  <si>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</si>
  <si>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</si>
  <si>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</si>
  <si>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</si>
  <si>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</si>
  <si>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</si>
  <si>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</si>
  <si>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</si>
  <si>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</si>
  <si>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</si>
  <si>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</si>
  <si>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</si>
  <si>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</si>
  <si>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</si>
  <si>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</si>
  <si>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</si>
  <si>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</si>
  <si>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</si>
  <si>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</si>
  <si>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</si>
  <si>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</si>
  <si>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</si>
  <si>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</si>
  <si>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</si>
  <si>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</si>
  <si>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</si>
  <si>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</si>
  <si>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</si>
  <si>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</si>
  <si>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</si>
  <si>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</si>
  <si>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</si>
  <si>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</si>
  <si>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</si>
  <si>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</si>
  <si>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</si>
  <si>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</si>
  <si>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</si>
  <si>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</si>
  <si>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</si>
  <si>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</si>
  <si>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</si>
  <si>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</si>
  <si>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</si>
  <si>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</si>
  <si>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</si>
  <si>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</si>
  <si>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</si>
  <si>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</si>
  <si>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</si>
  <si>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</si>
  <si>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</si>
  <si>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</si>
  <si>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</si>
  <si>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</si>
  <si>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</si>
  <si>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</si>
  <si>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</si>
  <si>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</si>
  <si>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</si>
  <si>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</si>
  <si>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</si>
  <si>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</si>
  <si>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</si>
  <si>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</si>
  <si>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</si>
  <si>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</si>
  <si>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</si>
  <si>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</si>
  <si>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</si>
  <si>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</si>
  <si>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</si>
  <si>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</si>
  <si>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</si>
  <si>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</si>
  <si>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</si>
  <si>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</si>
  <si>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</si>
  <si>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</si>
  <si>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</si>
  <si>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</si>
  <si>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</si>
  <si>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</si>
  <si>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</si>
  <si>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</si>
  <si>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</si>
  <si>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</si>
  <si>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</si>
  <si>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</si>
  <si>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</si>
  <si>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</si>
  <si>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</si>
  <si>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</si>
  <si>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</si>
  <si>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</si>
  <si>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</si>
  <si>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</si>
  <si>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</si>
  <si>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</si>
  <si>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</si>
  <si>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</si>
  <si>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</si>
  <si>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</si>
  <si>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</si>
  <si>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</si>
  <si>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</si>
  <si>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</si>
  <si>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</si>
  <si>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</si>
  <si>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</si>
  <si>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</si>
  <si>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</si>
  <si>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</si>
  <si>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</si>
  <si>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</si>
  <si>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</si>
  <si>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</si>
  <si>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</si>
  <si>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</si>
  <si>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</si>
  <si>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</si>
  <si>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</si>
  <si>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</si>
  <si>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</si>
  <si>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</si>
  <si>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</si>
  <si>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</si>
  <si>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</si>
  <si>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</si>
  <si>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</si>
  <si>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</si>
  <si>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</si>
  <si>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</si>
  <si>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</si>
  <si>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</si>
  <si>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</si>
  <si>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</si>
  <si>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</si>
  <si>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</si>
  <si>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</si>
  <si>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</si>
  <si>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</si>
  <si>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</si>
  <si>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</si>
  <si>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</si>
  <si>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</si>
  <si>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</si>
  <si>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</si>
  <si>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</si>
  <si>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</si>
  <si>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</si>
  <si>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</si>
  <si>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</si>
  <si>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</si>
  <si>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</si>
  <si>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</si>
  <si>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</si>
  <si>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</si>
  <si>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</si>
  <si>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</si>
  <si>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</si>
  <si>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</si>
  <si>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</si>
  <si>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</si>
  <si>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</si>
  <si>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</si>
  <si>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</si>
  <si>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</si>
  <si>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</si>
  <si>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</si>
  <si>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</si>
  <si>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</si>
  <si>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</si>
  <si>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</si>
  <si>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</si>
  <si>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</si>
  <si>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</si>
  <si>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</si>
  <si>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</si>
  <si>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</si>
  <si>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</si>
  <si>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</si>
  <si>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</si>
  <si>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</si>
  <si>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</si>
  <si>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</si>
  <si>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</si>
  <si>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</si>
  <si>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</si>
  <si>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</si>
  <si>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</si>
  <si>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</si>
  <si>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</si>
  <si>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</si>
  <si>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</si>
  <si>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</si>
  <si>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</si>
  <si>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</si>
  <si>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</si>
  <si>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</si>
  <si>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</si>
  <si>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</si>
  <si>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</si>
  <si>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</si>
  <si>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</si>
  <si>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</si>
  <si>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</si>
  <si>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</si>
  <si>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</si>
  <si>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</si>
  <si>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</si>
  <si>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</si>
  <si>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</si>
  <si>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</si>
  <si>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</si>
  <si>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</si>
  <si>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</si>
  <si>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</si>
  <si>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</si>
  <si>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</si>
  <si>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</si>
  <si>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</si>
  <si>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</si>
  <si>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</si>
  <si>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</si>
  <si>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</si>
  <si>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</si>
  <si>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</si>
  <si>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</si>
  <si>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</si>
  <si>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</si>
  <si>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</si>
  <si>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</si>
  <si>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</si>
  <si>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</si>
  <si>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</si>
  <si>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</si>
  <si>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</si>
  <si>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</si>
  <si>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</si>
  <si>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</si>
  <si>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</si>
  <si>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</si>
  <si>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</si>
  <si>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</si>
  <si>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</si>
  <si>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</si>
  <si>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</si>
  <si>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</si>
  <si>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</si>
  <si>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</si>
  <si>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</si>
  <si>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</si>
  <si>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</si>
  <si>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</si>
  <si>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</si>
  <si>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</si>
  <si>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</si>
  <si>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</si>
  <si>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</si>
  <si>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</si>
  <si>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</si>
  <si>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</si>
  <si>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</si>
  <si>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</si>
  <si>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</si>
  <si>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</si>
  <si>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</si>
  <si>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</si>
  <si>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</si>
  <si>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</si>
  <si>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</si>
  <si>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</si>
  <si>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</si>
  <si>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</si>
  <si>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</si>
  <si>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</si>
  <si>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</si>
  <si>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</si>
  <si>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</si>
  <si>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</si>
  <si>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</si>
  <si>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</si>
  <si>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</si>
  <si>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</si>
  <si>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</si>
  <si>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</si>
  <si>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</si>
  <si>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</si>
  <si>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</si>
  <si>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</si>
  <si>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</si>
  <si>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</si>
  <si>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</si>
  <si>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</si>
  <si>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</si>
  <si>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</si>
  <si>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</si>
  <si>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</si>
  <si>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</si>
  <si>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</si>
  <si>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</si>
  <si>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</si>
  <si>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</si>
  <si>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</si>
  <si>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</si>
  <si>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</si>
  <si>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</si>
  <si>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</si>
  <si>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</si>
  <si>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</si>
  <si>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</si>
  <si>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</si>
  <si>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</si>
  <si>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</si>
  <si>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</si>
  <si>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</si>
  <si>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</si>
  <si>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</si>
  <si>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</si>
  <si>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</si>
  <si>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</si>
  <si>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</si>
  <si>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</si>
  <si>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</si>
  <si>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</si>
  <si>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</si>
  <si>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</si>
  <si>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</si>
  <si>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</si>
  <si>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</si>
  <si>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</si>
  <si>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</si>
  <si>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</si>
  <si>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</si>
  <si>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</si>
  <si>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</si>
  <si>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</si>
  <si>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</si>
  <si>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</si>
  <si>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</si>
  <si>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</si>
  <si>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</si>
  <si>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</si>
  <si>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</si>
  <si>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</si>
  <si>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</si>
  <si>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</si>
  <si>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</si>
  <si>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</si>
  <si>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</si>
  <si>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</si>
  <si>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</si>
  <si>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</si>
  <si>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</si>
  <si>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</si>
  <si>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</si>
  <si>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</si>
  <si>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</si>
  <si>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</si>
  <si>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</si>
  <si>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</si>
  <si>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</si>
  <si>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</si>
  <si>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</si>
  <si>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</si>
  <si>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</si>
  <si>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</si>
  <si>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</si>
  <si>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</si>
  <si>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</si>
  <si>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</si>
  <si>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</si>
  <si>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</si>
  <si>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</si>
  <si>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</si>
  <si>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</si>
  <si>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</si>
  <si>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</si>
  <si>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</si>
  <si>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</si>
  <si>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</si>
  <si>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</si>
  <si>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</si>
  <si>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</si>
  <si>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</si>
  <si>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</si>
  <si>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</si>
  <si>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</si>
  <si>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</si>
  <si>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</si>
  <si>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</si>
  <si>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</si>
  <si>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</si>
  <si>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</si>
  <si>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</si>
  <si>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</si>
  <si>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</si>
  <si>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</si>
  <si>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</si>
  <si>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</si>
  <si>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</si>
  <si>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</si>
  <si>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</si>
  <si>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</si>
  <si>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</si>
  <si>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</si>
  <si>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</si>
  <si>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</si>
  <si>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</si>
  <si>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</si>
  <si>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</si>
  <si>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</si>
  <si>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</si>
  <si>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</si>
  <si>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</si>
  <si>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</si>
  <si>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</si>
  <si>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</si>
  <si>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</si>
  <si>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</si>
  <si>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</si>
  <si>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</si>
  <si>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</si>
  <si>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</si>
  <si>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</si>
  <si>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</si>
  <si>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</si>
  <si>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</si>
  <si>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</si>
  <si>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</si>
  <si>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</si>
  <si>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</si>
  <si>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</si>
  <si>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</si>
  <si>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</si>
  <si>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</si>
  <si>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</si>
  <si>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</si>
  <si>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</si>
  <si>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</si>
  <si>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</si>
  <si>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</si>
  <si>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</si>
  <si>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</si>
  <si>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</si>
  <si>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</si>
  <si>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</si>
  <si>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</si>
  <si>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</si>
  <si>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</si>
  <si>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</si>
  <si>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</si>
  <si>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</si>
  <si>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</si>
  <si>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</si>
  <si>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</si>
  <si>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</si>
  <si>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</si>
  <si>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</si>
  <si>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</si>
  <si>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</si>
  <si>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</si>
  <si>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</si>
  <si>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</si>
  <si>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</si>
  <si>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</si>
  <si>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</si>
  <si>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</si>
  <si>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</si>
  <si>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</si>
  <si>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</si>
  <si>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</si>
  <si>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</si>
  <si>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</si>
  <si>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</si>
  <si>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</si>
  <si>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</si>
  <si>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</si>
  <si>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</si>
  <si>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</si>
  <si>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</si>
  <si>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</si>
  <si>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</si>
  <si>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</si>
  <si>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</si>
  <si>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</si>
  <si>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</si>
  <si>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</si>
  <si>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</si>
  <si>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</si>
  <si>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</si>
  <si>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</si>
  <si>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</si>
  <si>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</si>
  <si>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</si>
  <si>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</si>
  <si>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</si>
  <si>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</si>
  <si>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</si>
  <si>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</si>
  <si>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</si>
  <si>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</si>
  <si>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</si>
  <si>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</si>
  <si>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</si>
  <si>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</si>
  <si>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</si>
  <si>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</si>
  <si>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</si>
  <si>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</si>
  <si>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</si>
  <si>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</si>
  <si>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</si>
  <si>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</si>
  <si>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</si>
  <si>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</si>
  <si>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</si>
  <si>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</si>
  <si>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</si>
  <si>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</si>
  <si>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</si>
  <si>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</si>
  <si>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</si>
  <si>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</si>
  <si>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</si>
  <si>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</si>
  <si>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</si>
  <si>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</si>
  <si>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</si>
  <si>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</si>
  <si>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</si>
  <si>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</si>
  <si>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</si>
  <si>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</si>
  <si>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</si>
  <si>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</si>
  <si>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</si>
  <si>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</si>
  <si>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</si>
  <si>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</si>
  <si>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</si>
  <si>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</si>
  <si>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</si>
  <si>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</si>
  <si>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</si>
  <si>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</si>
  <si>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</si>
  <si>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</si>
  <si>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</si>
  <si>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</si>
  <si>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</si>
  <si>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</si>
  <si>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</si>
  <si>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</si>
  <si>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</si>
  <si>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</si>
  <si>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</si>
  <si>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</si>
  <si>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</si>
  <si>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</si>
  <si>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</si>
  <si>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</si>
  <si>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</si>
  <si>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</si>
  <si>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</si>
  <si>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</si>
  <si>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</si>
  <si>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</si>
  <si>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</si>
  <si>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</si>
  <si>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</si>
  <si>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</si>
  <si>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</si>
  <si>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</si>
  <si>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</si>
  <si>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</si>
  <si>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</si>
  <si>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</si>
  <si>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</si>
  <si>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</si>
  <si>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</si>
  <si>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</si>
  <si>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</si>
  <si>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</si>
  <si>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</si>
  <si>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</si>
  <si>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</si>
  <si>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</si>
  <si>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</si>
  <si>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</si>
  <si>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</si>
  <si>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</si>
  <si>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</si>
  <si>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</si>
  <si>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</si>
  <si>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</si>
  <si>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</si>
  <si>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</si>
  <si>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</si>
  <si>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</si>
  <si>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</si>
  <si>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</si>
  <si>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</si>
  <si>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</si>
  <si>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</si>
  <si>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</si>
  <si>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</si>
  <si>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</si>
  <si>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</si>
  <si>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</si>
  <si>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</si>
  <si>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</si>
  <si>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</si>
  <si>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</si>
  <si>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</si>
  <si>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</si>
  <si>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</si>
  <si>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</si>
  <si>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</si>
  <si>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</si>
  <si>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</si>
  <si>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</si>
  <si>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</si>
  <si>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</si>
  <si>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</si>
  <si>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</si>
  <si>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</si>
  <si>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</si>
  <si>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</si>
  <si>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</si>
  <si>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</si>
  <si>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</si>
  <si>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</si>
  <si>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</si>
  <si>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</si>
  <si>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</si>
  <si>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</si>
  <si>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</si>
  <si>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</si>
  <si>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</si>
  <si>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</si>
  <si>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</si>
  <si>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</si>
  <si>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</si>
  <si>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</si>
  <si>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</si>
  <si>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</si>
  <si>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</si>
  <si>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</si>
  <si>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</si>
  <si>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</si>
  <si>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</si>
  <si>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</si>
  <si>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</si>
  <si>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</si>
  <si>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</si>
  <si>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</si>
  <si>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</si>
  <si>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</si>
  <si>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</si>
  <si>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</si>
  <si>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</si>
  <si>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</si>
  <si>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</si>
  <si>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</si>
  <si>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</si>
  <si>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</si>
  <si>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</si>
  <si>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</si>
  <si>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</si>
  <si>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</si>
  <si>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</si>
  <si>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</si>
  <si>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</si>
  <si>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</si>
  <si>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</si>
  <si>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</si>
  <si>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</si>
  <si>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</si>
  <si>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</si>
  <si>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</si>
  <si>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</si>
  <si>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</si>
  <si>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</si>
  <si>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</si>
  <si>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</si>
  <si>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</si>
  <si>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</si>
  <si>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</si>
  <si>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</si>
  <si>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</si>
  <si>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</si>
  <si>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</si>
  <si>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</si>
  <si>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</si>
  <si>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</si>
  <si>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</si>
  <si>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</si>
  <si>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</si>
  <si>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</si>
  <si>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</si>
  <si>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</si>
  <si>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</si>
  <si>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</si>
  <si>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</si>
  <si>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</si>
  <si>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</si>
  <si>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</si>
  <si>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</si>
  <si>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</si>
  <si>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</si>
  <si>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</si>
  <si>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</si>
  <si>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</si>
  <si>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</si>
  <si>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</si>
  <si>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</si>
  <si>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</si>
  <si>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</si>
  <si>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</si>
  <si>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</si>
  <si>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</si>
  <si>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</si>
  <si>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</si>
  <si>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</si>
  <si>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</si>
  <si>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</si>
  <si>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</si>
  <si>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</si>
  <si>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</si>
  <si>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</si>
  <si>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</si>
  <si>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</si>
  <si>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</si>
  <si>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</si>
  <si>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</si>
  <si>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</si>
  <si>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</si>
  <si>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</si>
  <si>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</si>
  <si>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</si>
  <si>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</si>
  <si>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</si>
  <si>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</si>
  <si>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</si>
  <si>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</si>
  <si>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</si>
  <si>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</si>
  <si>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</si>
  <si>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</si>
  <si>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</si>
  <si>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</si>
  <si>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</si>
  <si>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</si>
  <si>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</si>
  <si>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</si>
  <si>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</si>
  <si>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</si>
  <si>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</si>
  <si>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</si>
  <si>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</si>
  <si>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</si>
  <si>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</si>
  <si>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</si>
  <si>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</si>
  <si>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</si>
  <si>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</si>
  <si>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</si>
  <si>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</si>
  <si>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</si>
  <si>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</si>
  <si>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</si>
  <si>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</si>
  <si>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</si>
  <si>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</si>
  <si>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</si>
  <si>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</si>
  <si>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</si>
  <si>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</si>
  <si>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</si>
  <si>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</si>
  <si>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</si>
  <si>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</si>
  <si>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</si>
  <si>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</si>
  <si>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</si>
  <si>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</si>
  <si>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</si>
  <si>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</si>
  <si>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</si>
  <si>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</si>
  <si>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</si>
  <si>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</si>
  <si>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</si>
  <si>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</si>
  <si>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</si>
  <si>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</si>
  <si>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</si>
  <si>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</si>
  <si>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</si>
  <si>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</si>
  <si>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</si>
  <si>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</si>
  <si>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</si>
  <si>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</si>
  <si>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</si>
  <si>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</si>
  <si>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</si>
  <si>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</si>
  <si>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</si>
  <si>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</si>
  <si>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</si>
  <si>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</si>
  <si>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</si>
  <si>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</si>
  <si>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</si>
  <si>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</si>
  <si>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</si>
  <si>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</si>
  <si>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</si>
  <si>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</si>
  <si>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</si>
  <si>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</si>
  <si>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</si>
  <si>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</si>
  <si>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</si>
  <si>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</si>
  <si>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</si>
  <si>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</si>
  <si>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</si>
  <si>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</si>
  <si>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</si>
  <si>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</si>
  <si>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</si>
  <si>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</si>
  <si>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</si>
  <si>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</si>
  <si>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</si>
  <si>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</si>
  <si>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</si>
  <si>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</si>
  <si>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</si>
  <si>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</si>
  <si>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</si>
  <si>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</si>
  <si>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</si>
  <si>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</si>
  <si>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</si>
  <si>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</si>
  <si>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</si>
  <si>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</si>
  <si>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</si>
  <si>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</si>
  <si>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</si>
  <si>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</si>
  <si>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</si>
  <si>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</si>
  <si>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</si>
  <si>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</si>
  <si>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</si>
  <si>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</si>
  <si>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</si>
  <si>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</si>
  <si>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</si>
  <si>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</si>
  <si>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</si>
  <si>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</si>
  <si>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</si>
  <si>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</si>
  <si>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</si>
  <si>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</si>
  <si>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</si>
  <si>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</si>
  <si>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</si>
  <si>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</si>
  <si>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</si>
  <si>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</si>
  <si>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</si>
  <si>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</si>
  <si>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</si>
  <si>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</si>
  <si>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</si>
  <si>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</si>
  <si>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</si>
  <si>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</si>
  <si>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</si>
  <si>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</si>
  <si>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</si>
  <si>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</si>
  <si>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</si>
  <si>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</si>
  <si>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</si>
  <si>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</si>
  <si>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</si>
  <si>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</si>
  <si>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</si>
  <si>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</si>
  <si>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</si>
  <si>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</si>
  <si>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</si>
  <si>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</si>
  <si>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</si>
  <si>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</si>
  <si>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</si>
  <si>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</si>
  <si>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</si>
  <si>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</si>
  <si>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</si>
  <si>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</si>
  <si>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</si>
  <si>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</si>
  <si>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</si>
  <si>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</si>
  <si>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</si>
  <si>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</si>
  <si>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</si>
  <si>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</si>
  <si>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</si>
  <si>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</si>
  <si>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</si>
  <si>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</si>
  <si>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</si>
  <si>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</si>
  <si>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</si>
  <si>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</si>
  <si>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</si>
  <si>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</si>
  <si>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</si>
  <si>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</si>
  <si>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</si>
  <si>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</si>
  <si>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</si>
  <si>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</si>
  <si>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</si>
  <si>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</si>
  <si>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</si>
  <si>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</si>
  <si>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</si>
  <si>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</si>
  <si>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</si>
  <si>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</si>
  <si>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</si>
  <si>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</si>
  <si>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</si>
  <si>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</si>
  <si>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</si>
  <si>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</si>
  <si>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</si>
  <si>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</si>
  <si>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</si>
  <si>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</si>
  <si>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</si>
  <si>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</si>
  <si>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</si>
  <si>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</si>
  <si>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</si>
  <si>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</si>
  <si>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</si>
  <si>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</si>
  <si>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</si>
  <si>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</si>
  <si>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</si>
  <si>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</si>
  <si>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</si>
  <si>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</si>
  <si>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</si>
  <si>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</si>
  <si>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</si>
  <si>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</si>
  <si>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</si>
  <si>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</si>
  <si>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</si>
  <si>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</si>
  <si>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</si>
  <si>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</si>
  <si>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</si>
  <si>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</si>
  <si>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</si>
  <si>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</si>
  <si>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</si>
  <si>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</si>
  <si>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</si>
  <si>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</si>
  <si>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</si>
  <si>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</si>
  <si>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</si>
  <si>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</si>
  <si>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</si>
  <si>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</si>
  <si>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</si>
  <si>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</si>
  <si>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</si>
  <si>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</si>
  <si>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</si>
  <si>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</si>
  <si>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</si>
  <si>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</si>
  <si>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</si>
  <si>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</si>
  <si>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</si>
  <si>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</si>
  <si>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</si>
  <si>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</si>
  <si>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</si>
  <si>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</si>
  <si>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</si>
  <si>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</si>
  <si>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</si>
  <si>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</si>
  <si>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</si>
  <si>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</si>
  <si>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</si>
  <si>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</si>
  <si>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</si>
  <si>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</si>
  <si>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</si>
  <si>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</si>
  <si>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</si>
  <si>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</si>
  <si>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</si>
  <si>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</si>
  <si>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</si>
  <si>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</si>
  <si>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</si>
  <si>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</si>
  <si>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</si>
  <si>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</si>
  <si>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</si>
  <si>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</si>
  <si>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</si>
  <si>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</si>
  <si>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</si>
  <si>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</si>
  <si>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</si>
  <si>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</si>
  <si>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</si>
  <si>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</si>
  <si>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</si>
  <si>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</si>
  <si>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</si>
  <si>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</si>
  <si>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</si>
  <si>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</si>
  <si>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</si>
  <si>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</si>
  <si>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</si>
  <si>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</si>
  <si>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</si>
  <si>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</si>
  <si>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</si>
  <si>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</si>
  <si>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</si>
  <si>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</si>
  <si>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</si>
  <si>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</si>
  <si>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</si>
  <si>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</si>
  <si>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</si>
  <si>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</si>
  <si>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</si>
  <si>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</si>
  <si>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</si>
  <si>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</si>
  <si>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</si>
  <si>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</si>
  <si>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</si>
  <si>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</si>
  <si>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</si>
  <si>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</si>
  <si>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</si>
  <si>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</si>
  <si>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</si>
  <si>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</si>
  <si>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</si>
  <si>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</si>
  <si>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</si>
  <si>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</si>
  <si>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</si>
  <si>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</si>
  <si>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</si>
  <si>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</si>
  <si>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</si>
  <si>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</si>
  <si>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</si>
  <si>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</si>
  <si>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</si>
  <si>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</si>
  <si>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</si>
  <si>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</si>
  <si>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</si>
  <si>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</si>
  <si>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</si>
  <si>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</si>
  <si>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</si>
  <si>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</si>
  <si>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</si>
  <si>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</si>
  <si>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</si>
  <si>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</si>
  <si>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</si>
  <si>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</si>
  <si>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</si>
  <si>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</si>
  <si>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</si>
  <si>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</si>
  <si>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</si>
  <si>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</si>
  <si>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</si>
  <si>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</si>
  <si>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</si>
  <si>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</si>
  <si>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</si>
  <si>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</si>
  <si>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</si>
  <si>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</si>
  <si>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</si>
  <si>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</si>
  <si>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</si>
  <si>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</si>
  <si>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</si>
  <si>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</si>
  <si>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</si>
  <si>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</si>
  <si>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</si>
  <si>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</si>
  <si>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</si>
  <si>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</si>
  <si>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</si>
  <si>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</si>
  <si>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</si>
  <si>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</si>
  <si>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</si>
  <si>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</si>
  <si>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</si>
  <si>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</si>
  <si>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</si>
  <si>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</si>
  <si>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</si>
  <si>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</si>
  <si>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</si>
  <si>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</si>
  <si>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</si>
  <si>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</si>
  <si>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</si>
  <si>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</si>
  <si>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</si>
  <si>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</si>
  <si>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</si>
  <si>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</si>
  <si>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</si>
  <si>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</si>
  <si>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</si>
  <si>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</si>
  <si>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</si>
  <si>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</si>
  <si>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</si>
  <si>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</si>
  <si>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</si>
  <si>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</si>
  <si>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</si>
  <si>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</si>
  <si>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</si>
  <si>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</si>
  <si>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</si>
  <si>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</si>
  <si>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</si>
  <si>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</si>
  <si>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</si>
  <si>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</si>
  <si>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</si>
  <si>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</si>
  <si>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</si>
  <si>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</si>
  <si>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</si>
  <si>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</si>
  <si>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</si>
  <si>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</si>
  <si>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</si>
  <si>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</si>
  <si>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</si>
  <si>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</si>
  <si>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</si>
  <si>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</si>
  <si>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</si>
  <si>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</si>
  <si>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</si>
  <si>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</si>
  <si>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</si>
  <si>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</si>
  <si>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</si>
  <si>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</si>
  <si>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</si>
  <si>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</si>
  <si>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</si>
  <si>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</si>
  <si>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</si>
  <si>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</si>
  <si>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</si>
  <si>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</si>
  <si>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</si>
  <si>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</si>
  <si>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</si>
  <si>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</si>
  <si>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</si>
  <si>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</si>
  <si>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</si>
  <si>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</si>
  <si>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</si>
  <si>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</si>
  <si>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</si>
  <si>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</si>
  <si>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</si>
  <si>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</si>
  <si>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</si>
  <si>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</si>
  <si>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</si>
  <si>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</si>
  <si>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</si>
  <si>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</si>
  <si>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</si>
  <si>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</si>
  <si>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</si>
  <si>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</si>
  <si>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</si>
  <si>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</si>
  <si>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</si>
  <si>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</si>
  <si>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</si>
  <si>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</si>
  <si>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</si>
  <si>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</si>
  <si>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</si>
  <si>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</si>
  <si>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</si>
  <si>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</si>
  <si>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</si>
  <si>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</si>
  <si>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</si>
  <si>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</si>
  <si>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</si>
  <si>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</si>
  <si>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</si>
  <si>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</si>
  <si>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</si>
  <si>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</si>
  <si>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</si>
  <si>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</si>
  <si>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</si>
  <si>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</si>
  <si>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</si>
  <si>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</si>
  <si>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</si>
  <si>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</si>
  <si>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</si>
  <si>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</si>
  <si>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</si>
  <si>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</si>
  <si>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</si>
  <si>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</si>
  <si>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</si>
  <si>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</si>
  <si>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</si>
  <si>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</si>
  <si>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</si>
  <si>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</si>
  <si>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</si>
  <si>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</si>
  <si>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</si>
  <si>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</si>
  <si>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</si>
  <si>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</si>
  <si>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</si>
  <si>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</si>
  <si>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</si>
  <si>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</si>
  <si>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</si>
  <si>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</si>
  <si>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</si>
  <si>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</si>
  <si>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</si>
  <si>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</si>
  <si>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</si>
  <si>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</si>
  <si>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</si>
  <si>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</si>
  <si>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</si>
  <si>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</si>
  <si>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</si>
  <si>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</si>
  <si>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</si>
  <si>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</si>
  <si>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</si>
  <si>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</si>
  <si>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</si>
  <si>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</si>
  <si>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</si>
  <si>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</si>
  <si>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</si>
  <si>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</si>
  <si>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</si>
  <si>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</si>
  <si>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</si>
  <si>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</si>
  <si>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</si>
  <si>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</si>
  <si>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</si>
  <si>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</si>
  <si>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</si>
  <si>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</si>
  <si>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</si>
  <si>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</si>
  <si>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</si>
  <si>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</si>
  <si>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</si>
  <si>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</si>
  <si>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</si>
  <si>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</si>
  <si>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</si>
  <si>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</si>
  <si>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</si>
  <si>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</si>
  <si>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</si>
  <si>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</si>
  <si>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</si>
  <si>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</si>
  <si>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</si>
  <si>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</si>
  <si>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</si>
  <si>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</si>
  <si>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</si>
  <si>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</si>
  <si>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</si>
  <si>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</si>
  <si>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</si>
  <si>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</si>
  <si>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</si>
  <si>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</si>
  <si>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</si>
  <si>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</si>
  <si>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</si>
  <si>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</si>
  <si>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</si>
  <si>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</si>
  <si>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</si>
  <si>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</si>
  <si>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</si>
  <si>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</si>
  <si>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</si>
  <si>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</si>
  <si>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</si>
  <si>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</si>
  <si>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</si>
  <si>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</si>
  <si>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</si>
  <si>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</si>
  <si>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</si>
  <si>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</si>
  <si>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</si>
  <si>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</si>
  <si>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</si>
  <si>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</si>
  <si>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</si>
  <si>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</si>
  <si>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</si>
  <si>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</si>
  <si>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</si>
  <si>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</si>
  <si>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</si>
  <si>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</si>
  <si>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</si>
  <si>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</si>
  <si>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</si>
  <si>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</si>
  <si>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</si>
  <si>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</si>
  <si>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</si>
  <si>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</si>
  <si>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</si>
  <si>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</si>
  <si>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</si>
  <si>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</si>
  <si>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</si>
  <si>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</si>
  <si>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</si>
  <si>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</si>
  <si>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</si>
  <si>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</si>
  <si>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</si>
  <si>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</si>
  <si>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</si>
  <si>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</si>
  <si>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</si>
  <si>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</si>
  <si>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</si>
  <si>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</si>
  <si>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</si>
  <si>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</si>
  <si>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</si>
  <si>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</si>
  <si>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</si>
  <si>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</si>
  <si>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</si>
  <si>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</si>
  <si>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</si>
  <si>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</si>
  <si>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</si>
  <si>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</si>
  <si>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</si>
  <si>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</si>
  <si>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</si>
  <si>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</si>
  <si>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</si>
  <si>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</si>
  <si>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</si>
  <si>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</si>
  <si>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</si>
  <si>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</si>
  <si>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</si>
  <si>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</si>
  <si>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</si>
  <si>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</si>
  <si>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</si>
  <si>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</si>
  <si>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</si>
  <si>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</si>
  <si>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</si>
  <si>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</si>
  <si>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</si>
  <si>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</si>
  <si>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</si>
  <si>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</si>
  <si>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</si>
  <si>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</si>
  <si>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</si>
  <si>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</si>
  <si>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</si>
  <si>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</si>
  <si>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</si>
  <si>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</si>
  <si>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</si>
  <si>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</si>
  <si>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</si>
  <si>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</si>
  <si>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</si>
  <si>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</si>
  <si>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</si>
  <si>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</si>
  <si>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</si>
  <si>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</si>
  <si>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</si>
  <si>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</si>
  <si>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</si>
  <si>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</si>
  <si>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</si>
  <si>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</si>
  <si>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</si>
  <si>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</si>
  <si>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</si>
  <si>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</si>
  <si>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</si>
  <si>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</si>
  <si>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</si>
  <si>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</si>
  <si>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</si>
  <si>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</si>
  <si>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</si>
  <si>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</si>
  <si>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</si>
  <si>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</si>
  <si>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</si>
  <si>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</si>
  <si>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</si>
  <si>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</si>
  <si>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</si>
  <si>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</si>
  <si>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</si>
  <si>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</si>
  <si>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</si>
  <si>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</si>
  <si>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</si>
  <si>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</si>
  <si>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</si>
  <si>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</si>
  <si>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</si>
  <si>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</si>
  <si>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</si>
  <si>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</si>
  <si>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</si>
  <si>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</si>
  <si>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</si>
  <si>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</si>
  <si>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</si>
  <si>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</si>
  <si>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</si>
  <si>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</si>
  <si>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</si>
  <si>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</si>
  <si>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</si>
  <si>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</si>
  <si>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</si>
  <si>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</si>
  <si>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</si>
  <si>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</si>
  <si>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</si>
  <si>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</si>
  <si>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</si>
  <si>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</si>
  <si>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</si>
  <si>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</si>
  <si>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</si>
  <si>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</si>
  <si>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</si>
  <si>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</si>
  <si>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</si>
  <si>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</si>
  <si>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</si>
  <si>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</si>
  <si>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</si>
  <si>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</si>
  <si>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</si>
  <si>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</si>
  <si>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</si>
  <si>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</si>
  <si>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</si>
  <si>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</si>
  <si>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</si>
  <si>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</si>
  <si>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</si>
  <si>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</si>
  <si>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</si>
  <si>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</si>
  <si>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</si>
  <si>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</si>
  <si>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</si>
  <si>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</si>
  <si>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</si>
  <si>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</si>
  <si>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</si>
  <si>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</si>
  <si>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</si>
  <si>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</si>
  <si>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</si>
  <si>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</si>
  <si>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</si>
  <si>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</si>
  <si>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</si>
  <si>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</si>
  <si>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</si>
  <si>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</si>
  <si>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</si>
  <si>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</si>
  <si>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</si>
  <si>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</si>
  <si>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</si>
  <si>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</si>
  <si>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</si>
  <si>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</si>
  <si>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</si>
  <si>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</si>
  <si>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</si>
  <si>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</si>
  <si>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</si>
  <si>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</si>
  <si>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</si>
  <si>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</si>
  <si>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</si>
  <si>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</si>
  <si>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</si>
  <si>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</si>
  <si>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</si>
  <si>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</si>
  <si>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</si>
  <si>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</si>
  <si>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</si>
  <si>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</si>
  <si>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</si>
  <si>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</si>
  <si>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</si>
  <si>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</si>
  <si>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</si>
  <si>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</si>
  <si>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</si>
  <si>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</si>
  <si>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</si>
  <si>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</si>
  <si>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</si>
  <si>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</si>
  <si>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</si>
  <si>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</si>
  <si>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</si>
  <si>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</si>
  <si>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</si>
  <si>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</si>
  <si>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</si>
  <si>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</si>
  <si>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</si>
  <si>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</si>
  <si>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</si>
  <si>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</si>
  <si>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</si>
  <si>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</si>
  <si>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</si>
  <si>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</si>
  <si>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</si>
  <si>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</si>
  <si>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</si>
  <si>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</si>
  <si>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</si>
  <si>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</si>
  <si>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</si>
  <si>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</si>
  <si>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</si>
  <si>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</si>
  <si>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</si>
  <si>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</si>
  <si>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</si>
  <si>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</si>
  <si>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</si>
  <si>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</si>
  <si>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</si>
  <si>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</si>
  <si>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</si>
  <si>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</si>
  <si>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</si>
  <si>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</si>
  <si>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</si>
  <si>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</si>
  <si>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</si>
  <si>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</si>
  <si>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</si>
  <si>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</si>
  <si>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</si>
  <si>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</si>
  <si>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</si>
  <si>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</si>
  <si>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</si>
  <si>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</si>
  <si>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</si>
  <si>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</si>
  <si>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</si>
  <si>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</si>
  <si>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</si>
  <si>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</si>
  <si>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</si>
  <si>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</si>
  <si>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</si>
  <si>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</si>
  <si>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</si>
  <si>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</si>
  <si>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</si>
  <si>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</si>
  <si>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</si>
  <si>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</si>
  <si>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</si>
  <si>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</si>
  <si>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</si>
  <si>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</si>
  <si>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</si>
  <si>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</si>
  <si>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</si>
  <si>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</si>
  <si>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</si>
  <si>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</si>
  <si>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</si>
  <si>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</si>
  <si>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</si>
  <si>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</si>
  <si>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</si>
  <si>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</si>
  <si>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</si>
  <si>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</si>
  <si>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</si>
  <si>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</si>
  <si>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</si>
  <si>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</si>
  <si>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</si>
  <si>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</si>
  <si>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</si>
  <si>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</si>
  <si>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</si>
  <si>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</si>
  <si>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</si>
  <si>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</si>
  <si>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</si>
  <si>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</si>
  <si>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</si>
  <si>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</si>
  <si>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</si>
  <si>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</si>
  <si>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</si>
  <si>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</si>
  <si>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</si>
  <si>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</si>
  <si>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</si>
  <si>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</si>
  <si>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</si>
  <si>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</si>
  <si>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</si>
  <si>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</si>
  <si>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</si>
  <si>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</si>
  <si>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</si>
  <si>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</si>
  <si>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</si>
  <si>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</si>
  <si>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</si>
  <si>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</si>
  <si>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</si>
  <si>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</si>
  <si>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</si>
  <si>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</si>
  <si>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</si>
  <si>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</si>
  <si>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</si>
  <si>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</si>
  <si>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</si>
  <si>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</si>
  <si>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</si>
  <si>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</si>
  <si>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</si>
  <si>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</si>
  <si>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</si>
  <si>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</si>
  <si>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</si>
  <si>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</si>
  <si>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</si>
  <si>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</si>
  <si>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</si>
  <si>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</si>
  <si>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</si>
  <si>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</si>
  <si>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</si>
  <si>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</si>
  <si>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</si>
  <si>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</si>
  <si>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</si>
  <si>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</si>
  <si>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</si>
  <si>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</si>
  <si>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</si>
  <si>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</si>
  <si>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</si>
  <si>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</si>
  <si>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</si>
  <si>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</si>
  <si>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</si>
  <si>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</si>
  <si>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</si>
  <si>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</si>
  <si>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</si>
  <si>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</si>
  <si>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</si>
  <si>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</si>
  <si>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</si>
  <si>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</si>
  <si>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</si>
  <si>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</si>
  <si>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</si>
  <si>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</si>
  <si>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</si>
  <si>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</si>
  <si>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</si>
  <si>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</si>
  <si>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</si>
  <si>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</si>
  <si>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</si>
  <si>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</si>
  <si>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</si>
  <si>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</si>
  <si>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</si>
  <si>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</si>
  <si>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</si>
  <si>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</si>
  <si>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</si>
  <si>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</si>
  <si>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</si>
  <si>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</si>
  <si>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</si>
  <si>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</si>
  <si>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</si>
  <si>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</si>
  <si>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</si>
  <si>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</si>
  <si>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</si>
  <si>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</si>
  <si>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</si>
  <si>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</si>
  <si>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</si>
  <si>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</si>
  <si>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</si>
  <si>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</si>
  <si>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</si>
  <si>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</si>
  <si>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</si>
  <si>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</si>
  <si>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</si>
  <si>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</si>
  <si>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</si>
  <si>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</si>
  <si>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</si>
  <si>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</si>
  <si>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</si>
  <si>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</si>
  <si>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</si>
  <si>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</si>
  <si>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</si>
  <si>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</si>
  <si>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</si>
  <si>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</si>
  <si>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</si>
  <si>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</si>
  <si>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</si>
  <si>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</si>
  <si>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</si>
  <si>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</si>
  <si>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</si>
  <si>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</si>
  <si>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</si>
  <si>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</si>
  <si>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</si>
  <si>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</si>
  <si>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</si>
  <si>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</si>
  <si>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</si>
  <si>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</si>
  <si>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</si>
  <si>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</si>
  <si>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</si>
  <si>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</si>
  <si>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</si>
  <si>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</si>
  <si>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</si>
  <si>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</si>
  <si>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</si>
  <si>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</si>
  <si>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</si>
  <si>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</si>
  <si>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</si>
  <si>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</si>
  <si>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</si>
  <si>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</si>
  <si>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</si>
  <si>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</si>
  <si>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</si>
  <si>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</si>
  <si>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</si>
  <si>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</si>
  <si>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</si>
  <si>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</si>
  <si>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</si>
  <si>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</si>
  <si>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</si>
  <si>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</si>
  <si>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</si>
  <si>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</si>
  <si>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</si>
  <si>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</si>
  <si>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</si>
  <si>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</si>
  <si>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</si>
  <si>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</si>
  <si>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</si>
  <si>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</si>
  <si>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</si>
  <si>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</si>
  <si>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</si>
  <si>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</si>
  <si>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</si>
  <si>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</si>
  <si>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</si>
  <si>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</si>
  <si>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</si>
  <si>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</si>
  <si>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</si>
  <si>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</si>
  <si>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</si>
  <si>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</si>
  <si>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</si>
  <si>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</si>
  <si>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</si>
  <si>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</si>
  <si>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</si>
  <si>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</si>
  <si>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</si>
  <si>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</si>
  <si>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</si>
  <si>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</si>
  <si>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</si>
  <si>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</si>
  <si>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</si>
  <si>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</si>
  <si>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</si>
  <si>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</si>
  <si>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</si>
  <si>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</si>
  <si>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</si>
  <si>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</si>
  <si>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</si>
  <si>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</si>
  <si>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</si>
  <si>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</si>
  <si>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</si>
  <si>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</si>
  <si>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</si>
  <si>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</si>
  <si>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</si>
  <si>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</si>
  <si>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</si>
  <si>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</si>
  <si>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</si>
  <si>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</si>
  <si>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</si>
  <si>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</si>
  <si>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</si>
  <si>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</si>
  <si>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</si>
  <si>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</si>
  <si>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</si>
  <si>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</si>
  <si>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</si>
  <si>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</si>
  <si>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</si>
  <si>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</si>
  <si>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</si>
  <si>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</si>
  <si>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</si>
  <si>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</si>
  <si>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</si>
  <si>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</si>
  <si>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</si>
  <si>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</si>
  <si>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</si>
  <si>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</si>
  <si>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</si>
  <si>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</si>
  <si>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</si>
  <si>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</si>
  <si>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</si>
  <si>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</si>
  <si>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</si>
  <si>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</si>
  <si>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</si>
  <si>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</si>
  <si>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</si>
  <si>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</si>
  <si>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</si>
  <si>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</si>
  <si>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</si>
  <si>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</si>
  <si>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</si>
  <si>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</si>
  <si>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</si>
  <si>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</si>
  <si>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</si>
  <si>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</si>
  <si>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</si>
  <si>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</si>
  <si>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</si>
  <si>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</si>
  <si>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</si>
  <si>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</si>
  <si>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</si>
  <si>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</si>
  <si>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</si>
  <si>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</si>
  <si>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</si>
  <si>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</si>
  <si>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</si>
  <si>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</si>
  <si>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</si>
  <si>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</si>
  <si>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</si>
  <si>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</si>
  <si>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</si>
  <si>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</si>
  <si>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</si>
  <si>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</si>
  <si>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</si>
  <si>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</si>
  <si>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</si>
  <si>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</si>
  <si>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</si>
  <si>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</si>
  <si>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</si>
  <si>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</si>
  <si>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</si>
  <si>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</si>
  <si>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</si>
  <si>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</si>
  <si>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</si>
  <si>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</si>
  <si>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</si>
  <si>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</si>
  <si>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</si>
  <si>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</si>
  <si>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</si>
  <si>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</si>
  <si>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</si>
  <si>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</si>
  <si>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</si>
  <si>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</si>
  <si>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</si>
  <si>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</si>
  <si>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</si>
  <si>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</si>
  <si>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</si>
  <si>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</si>
  <si>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</si>
  <si>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</si>
  <si>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</si>
  <si>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</si>
  <si>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</si>
  <si>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</si>
  <si>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</si>
  <si>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</si>
  <si>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</si>
  <si>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</si>
  <si>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</si>
  <si>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</si>
  <si>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</si>
  <si>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</si>
  <si>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</si>
  <si>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</si>
  <si>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</si>
  <si>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</si>
  <si>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</si>
  <si>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</si>
  <si>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</si>
  <si>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</si>
  <si>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</si>
  <si>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</si>
  <si>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</si>
  <si>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</si>
  <si>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</si>
  <si>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</si>
  <si>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</si>
  <si>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</si>
  <si>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</si>
  <si>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</si>
  <si>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</si>
  <si>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</si>
  <si>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</si>
  <si>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</si>
  <si>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</si>
  <si>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</si>
  <si>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</si>
  <si>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</si>
  <si>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</si>
  <si>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</si>
  <si>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</si>
  <si>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</si>
  <si>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</si>
  <si>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</si>
  <si>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</si>
  <si>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</si>
  <si>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</si>
  <si>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</si>
  <si>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</si>
  <si>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</si>
  <si>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</si>
  <si>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</si>
  <si>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</si>
  <si>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</si>
  <si>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</si>
  <si>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</si>
  <si>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</si>
  <si>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</si>
  <si>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</si>
  <si>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</si>
  <si>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</si>
  <si>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</si>
  <si>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</si>
  <si>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</si>
  <si>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</si>
  <si>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</si>
  <si>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</si>
  <si>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</si>
  <si>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</si>
  <si>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</si>
  <si>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</si>
  <si>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</si>
  <si>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</si>
  <si>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</si>
  <si>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</si>
  <si>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</si>
  <si>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</si>
  <si>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</si>
  <si>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</si>
  <si>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</si>
  <si>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</si>
  <si>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</si>
  <si>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</si>
  <si>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</si>
  <si>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</si>
  <si>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</si>
  <si>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</si>
  <si>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</si>
  <si>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</si>
  <si>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</si>
  <si>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</si>
  <si>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</si>
  <si>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</si>
  <si>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</si>
  <si>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</si>
  <si>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</si>
  <si>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</si>
  <si>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</si>
  <si>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</si>
  <si>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</si>
  <si>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</si>
  <si>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</si>
  <si>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</si>
  <si>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</si>
  <si>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</si>
  <si>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</si>
  <si>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</si>
  <si>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</si>
  <si>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</si>
  <si>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</si>
  <si>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</si>
  <si>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</si>
  <si>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</si>
  <si>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</si>
  <si>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</si>
  <si>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</si>
  <si>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</si>
  <si>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</si>
  <si>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</si>
  <si>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</si>
  <si>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</si>
  <si>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</si>
  <si>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</si>
  <si>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</si>
  <si>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</si>
  <si>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</si>
  <si>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</si>
  <si>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</si>
  <si>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</si>
  <si>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</si>
  <si>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</si>
  <si>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</si>
  <si>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</si>
  <si>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</si>
  <si>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</si>
  <si>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</si>
  <si>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</si>
  <si>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</si>
  <si>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</si>
  <si>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</si>
  <si>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</si>
  <si>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</si>
  <si>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</si>
  <si>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</si>
  <si>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</si>
  <si>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</si>
  <si>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</si>
  <si>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</si>
  <si>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</si>
  <si>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</si>
  <si>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</si>
  <si>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</si>
  <si>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</si>
  <si>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</si>
  <si>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</si>
  <si>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</si>
  <si>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</si>
  <si>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</si>
  <si>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</si>
  <si>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</si>
  <si>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</si>
  <si>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</si>
  <si>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</si>
  <si>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</si>
  <si>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</si>
  <si>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</si>
  <si>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</si>
  <si>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</si>
  <si>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</si>
  <si>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</si>
  <si>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</si>
  <si>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</si>
  <si>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</si>
  <si>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</si>
  <si>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</si>
  <si>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</si>
  <si>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</si>
  <si>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</si>
  <si>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</si>
  <si>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</si>
  <si>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</si>
  <si>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</si>
  <si>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</si>
  <si>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</si>
  <si>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</si>
  <si>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</si>
  <si>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</si>
  <si>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</si>
  <si>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</si>
  <si>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</si>
  <si>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</si>
  <si>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</si>
  <si>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</si>
  <si>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</si>
  <si>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</si>
  <si>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</si>
  <si>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</si>
  <si>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</si>
  <si>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</si>
  <si>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</si>
  <si>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</si>
  <si>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</si>
  <si>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</si>
  <si>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</si>
  <si>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</si>
  <si>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</si>
  <si>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</si>
  <si>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</si>
  <si>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</si>
  <si>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</si>
  <si>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</si>
  <si>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</si>
  <si>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</si>
  <si>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</si>
  <si>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</si>
  <si>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</si>
  <si>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</si>
  <si>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</si>
  <si>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</si>
  <si>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</si>
  <si>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</si>
  <si>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</si>
  <si>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</si>
  <si>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</si>
  <si>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</si>
  <si>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</si>
  <si>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</si>
  <si>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</si>
  <si>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</si>
  <si>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</si>
  <si>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</si>
  <si>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</si>
  <si>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</si>
  <si>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</si>
  <si>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</si>
  <si>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</si>
  <si>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</si>
  <si>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</si>
  <si>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</si>
  <si>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</si>
  <si>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</si>
  <si>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</si>
  <si>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</si>
  <si>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</si>
  <si>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</si>
  <si>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</si>
  <si>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</si>
  <si>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</si>
  <si>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</si>
  <si>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</si>
  <si>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</si>
  <si>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</si>
  <si>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</si>
  <si>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</si>
  <si>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</si>
  <si>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</si>
  <si>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</si>
  <si>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</si>
  <si>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</si>
  <si>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</si>
  <si>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</si>
  <si>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</si>
  <si>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</si>
  <si>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</si>
  <si>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</si>
  <si>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</si>
  <si>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</si>
  <si>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</si>
  <si>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</si>
  <si>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</si>
  <si>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</si>
  <si>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</si>
  <si>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</si>
  <si>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</si>
  <si>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</si>
  <si>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</si>
  <si>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</si>
  <si>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</si>
  <si>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</si>
  <si>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</si>
  <si>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</si>
  <si>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</si>
  <si>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</si>
  <si>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</si>
  <si>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</si>
  <si>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</si>
  <si>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</si>
  <si>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</si>
  <si>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</si>
  <si>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</si>
  <si>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</si>
  <si>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</si>
  <si>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</si>
  <si>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</si>
  <si>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</si>
  <si>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</si>
  <si>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</si>
  <si>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</si>
  <si>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</si>
  <si>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</si>
  <si>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</si>
  <si>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</si>
  <si>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</si>
  <si>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</si>
  <si>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</si>
  <si>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</si>
  <si>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</si>
  <si>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</si>
  <si>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</si>
  <si>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</si>
  <si>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</si>
  <si>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</si>
  <si>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</si>
  <si>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</si>
  <si>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</si>
  <si>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</si>
  <si>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</si>
  <si>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</si>
  <si>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</si>
  <si>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</si>
  <si>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</si>
  <si>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</si>
  <si>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</si>
  <si>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</si>
  <si>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</si>
  <si>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</si>
  <si>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</si>
  <si>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</si>
  <si>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</si>
  <si>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</si>
  <si>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</si>
  <si>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</si>
  <si>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</si>
  <si>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</si>
  <si>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</si>
  <si>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</si>
  <si>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</si>
  <si>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</si>
  <si>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</si>
  <si>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</si>
  <si>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</si>
  <si>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</si>
  <si>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</si>
  <si>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</si>
  <si>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</si>
  <si>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</si>
  <si>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</si>
  <si>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</si>
  <si>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</si>
  <si>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</si>
  <si>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</si>
  <si>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</si>
  <si>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</si>
  <si>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</si>
  <si>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</si>
  <si>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</si>
  <si>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</si>
  <si>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</si>
  <si>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</si>
  <si>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</si>
  <si>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</si>
  <si>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</si>
  <si>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</si>
  <si>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</si>
  <si>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</si>
  <si>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</si>
  <si>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</si>
  <si>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</si>
  <si>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</si>
  <si>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</si>
  <si>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</si>
  <si>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</si>
  <si>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</si>
  <si>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</si>
  <si>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</si>
  <si>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</si>
  <si>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</si>
  <si>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</si>
  <si>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</si>
  <si>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</si>
  <si>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</si>
  <si>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</si>
  <si>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</si>
  <si>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</si>
  <si>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</si>
  <si>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</si>
  <si>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</si>
  <si>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</si>
  <si>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</si>
  <si>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</si>
  <si>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</si>
  <si>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</si>
  <si>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</si>
  <si>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</si>
  <si>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</si>
  <si>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</si>
  <si>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</si>
  <si>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</si>
  <si>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</si>
  <si>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</si>
  <si>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</si>
  <si>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</si>
  <si>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</si>
  <si>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</si>
  <si>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</si>
  <si>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</si>
  <si>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</si>
  <si>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</si>
  <si>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</si>
  <si>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</si>
  <si>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</si>
  <si>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</si>
  <si>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</si>
  <si>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</si>
  <si>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</si>
  <si>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</si>
  <si>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</si>
  <si>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</si>
  <si>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</si>
  <si>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</si>
  <si>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</si>
  <si>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</si>
  <si>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</si>
  <si>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</si>
  <si>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</si>
  <si>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</si>
  <si>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</si>
  <si>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</si>
  <si>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</si>
  <si>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</si>
  <si>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</si>
  <si>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</si>
  <si>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</si>
  <si>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</si>
  <si>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</si>
  <si>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</si>
  <si>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</si>
  <si>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</si>
  <si>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</si>
  <si>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</si>
  <si>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</si>
  <si>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</si>
  <si>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</si>
  <si>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</si>
  <si>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</si>
  <si>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</si>
  <si>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</si>
  <si>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</si>
  <si>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</si>
  <si>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</si>
  <si>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</si>
  <si>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</si>
  <si>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</si>
  <si>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</si>
  <si>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</si>
  <si>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</si>
  <si>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</si>
  <si>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</si>
  <si>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</si>
  <si>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</si>
  <si>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</si>
  <si>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</si>
  <si>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</si>
  <si>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</si>
  <si>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</si>
  <si>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</si>
  <si>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</si>
  <si>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</si>
  <si>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</si>
  <si>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</si>
  <si>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</si>
  <si>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</si>
  <si>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</si>
  <si>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</si>
  <si>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</si>
  <si>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</si>
  <si>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</si>
  <si>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</si>
  <si>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</si>
  <si>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</si>
  <si>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</si>
  <si>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</si>
  <si>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</si>
  <si>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</si>
  <si>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</si>
  <si>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</si>
  <si>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</si>
  <si>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</si>
  <si>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</si>
  <si>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</si>
  <si>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</si>
  <si>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</si>
  <si>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</si>
  <si>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</si>
  <si>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</si>
  <si>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</si>
  <si>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</si>
  <si>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</si>
  <si>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</si>
  <si>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</si>
  <si>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</si>
  <si>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</si>
  <si>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</si>
  <si>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</si>
  <si>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</si>
  <si>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</si>
  <si>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</si>
  <si>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</si>
  <si>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</si>
  <si>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</si>
  <si>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</si>
  <si>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</si>
  <si>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</si>
  <si>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</si>
  <si>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</si>
  <si>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</si>
  <si>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</si>
  <si>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</si>
  <si>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</si>
  <si>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</si>
  <si>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</si>
  <si>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</si>
  <si>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</si>
  <si>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</si>
  <si>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</si>
  <si>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</si>
  <si>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</si>
  <si>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</si>
  <si>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</si>
  <si>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</si>
  <si>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</si>
  <si>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</si>
  <si>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</si>
  <si>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</si>
  <si>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</si>
  <si>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</si>
  <si>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</si>
  <si>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</si>
  <si>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</si>
  <si>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</si>
  <si>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</si>
  <si>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</si>
  <si>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</si>
  <si>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</si>
  <si>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</si>
  <si>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</si>
  <si>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</si>
  <si>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</si>
  <si>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</si>
  <si>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</si>
  <si>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</si>
  <si>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</si>
  <si>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</si>
  <si>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</si>
  <si>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</si>
  <si>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</si>
  <si>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</si>
  <si>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</si>
  <si>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</si>
  <si>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</si>
  <si>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</si>
  <si>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</si>
  <si>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</si>
  <si>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</si>
  <si>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</si>
  <si>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</si>
  <si>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</si>
  <si>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</si>
  <si>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</si>
  <si>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</si>
  <si>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</si>
  <si>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</si>
  <si>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</si>
  <si>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</si>
  <si>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</si>
  <si>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</si>
  <si>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</si>
  <si>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</si>
  <si>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</si>
  <si>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</si>
  <si>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</si>
  <si>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</si>
  <si>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</si>
  <si>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</si>
  <si>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</si>
  <si>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</si>
  <si>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</si>
  <si>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</si>
  <si>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</si>
  <si>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</si>
  <si>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</si>
  <si>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</si>
  <si>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</si>
  <si>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</si>
  <si>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</si>
  <si>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</si>
  <si>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</si>
  <si>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</si>
  <si>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</si>
  <si>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</si>
  <si>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</si>
  <si>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</si>
  <si>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</si>
  <si>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</si>
  <si>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</si>
  <si>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</si>
  <si>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</si>
  <si>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</si>
  <si>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</si>
  <si>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</si>
  <si>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</si>
  <si>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</si>
  <si>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</si>
  <si>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</si>
  <si>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</si>
  <si>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</si>
  <si>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</si>
  <si>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</si>
  <si>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</si>
  <si>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</si>
  <si>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</si>
  <si>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</si>
  <si>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</si>
  <si>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</si>
  <si>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</si>
  <si>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</si>
  <si>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</si>
  <si>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</si>
  <si>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</si>
  <si>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</si>
  <si>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</si>
  <si>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</si>
  <si>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</si>
  <si>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</si>
  <si>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</si>
  <si>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</si>
  <si>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</si>
  <si>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</si>
  <si>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</si>
  <si>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</si>
  <si>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</si>
  <si>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</si>
  <si>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</si>
  <si>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</si>
  <si>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</si>
  <si>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</si>
  <si>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</si>
  <si>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</si>
  <si>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</si>
  <si>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</si>
  <si>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</si>
  <si>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</si>
  <si>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</si>
  <si>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</si>
  <si>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</si>
  <si>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</si>
  <si>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</si>
  <si>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</si>
  <si>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</si>
  <si>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</si>
  <si>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</si>
  <si>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</si>
  <si>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</si>
  <si>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</si>
  <si>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</si>
  <si>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</si>
  <si>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</si>
  <si>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</si>
  <si>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</si>
  <si>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</si>
  <si>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</si>
  <si>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</si>
  <si>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</si>
  <si>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</si>
  <si>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</si>
  <si>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</si>
  <si>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</si>
  <si>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</si>
  <si>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</si>
  <si>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</si>
  <si>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</si>
  <si>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</si>
  <si>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</si>
  <si>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</si>
  <si>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</si>
  <si>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</si>
  <si>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</si>
  <si>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</si>
  <si>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</si>
  <si>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</si>
  <si>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</si>
  <si>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</si>
  <si>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</si>
  <si>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</si>
  <si>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</si>
  <si>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</si>
  <si>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</si>
  <si>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</si>
  <si>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</si>
  <si>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</si>
  <si>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</si>
  <si>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</si>
  <si>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</si>
  <si>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</si>
  <si>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</si>
  <si>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</si>
  <si>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</si>
  <si>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</si>
  <si>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</si>
  <si>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</si>
  <si>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</si>
  <si>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</si>
  <si>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</si>
  <si>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</si>
  <si>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</si>
  <si>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</si>
  <si>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</si>
  <si>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</si>
  <si>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</si>
  <si>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</si>
  <si>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</si>
  <si>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</si>
  <si>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</si>
  <si>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</si>
  <si>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</si>
  <si>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</si>
  <si>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</si>
  <si>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</si>
  <si>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</si>
  <si>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</si>
  <si>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</si>
  <si>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</si>
  <si>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</si>
  <si>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</si>
  <si>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</si>
  <si>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</si>
  <si>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</si>
  <si>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</si>
  <si>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</si>
  <si>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</si>
  <si>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</si>
  <si>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</si>
  <si>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</si>
  <si>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</si>
  <si>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</si>
  <si>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</si>
  <si>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</si>
  <si>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</si>
  <si>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</si>
  <si>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</si>
  <si>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</si>
  <si>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</si>
  <si>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</si>
  <si>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</si>
  <si>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</si>
  <si>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</si>
  <si>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</si>
  <si>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</si>
  <si>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</si>
  <si>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</si>
  <si>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</si>
  <si>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</si>
  <si>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</si>
  <si>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</si>
  <si>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</si>
  <si>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</si>
  <si>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</si>
  <si>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</si>
  <si>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</si>
  <si>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</si>
  <si>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</si>
  <si>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</si>
  <si>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</si>
  <si>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</si>
  <si>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</si>
  <si>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</si>
  <si>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</si>
  <si>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</si>
  <si>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</si>
  <si>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</si>
  <si>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</si>
  <si>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</si>
  <si>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</si>
  <si>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</si>
  <si>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</si>
  <si>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</si>
  <si>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</si>
  <si>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</si>
  <si>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</si>
  <si>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</si>
  <si>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</si>
  <si>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</si>
  <si>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</si>
  <si>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</si>
  <si>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</si>
  <si>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</si>
  <si>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</si>
  <si>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</si>
  <si>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</si>
  <si>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</si>
  <si>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</si>
  <si>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</si>
  <si>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</si>
  <si>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</si>
  <si>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</si>
  <si>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</si>
  <si>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</si>
  <si>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</si>
  <si>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</si>
  <si>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</si>
  <si>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</si>
  <si>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</si>
  <si>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</si>
  <si>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</si>
  <si>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</si>
  <si>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</si>
  <si>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</si>
  <si>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</si>
  <si>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</si>
  <si>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</si>
  <si>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</si>
  <si>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</si>
  <si>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</si>
  <si>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</si>
  <si>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</si>
  <si>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</si>
  <si>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</si>
  <si>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</si>
  <si>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</si>
  <si>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</si>
  <si>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</si>
  <si>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</si>
  <si>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</si>
  <si>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</si>
  <si>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</si>
  <si>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</si>
  <si>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</si>
  <si>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</si>
  <si>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</si>
  <si>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</si>
  <si>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</si>
  <si>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</si>
  <si>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</si>
  <si>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</si>
  <si>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</si>
  <si>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</si>
  <si>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</si>
  <si>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</si>
  <si>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</si>
  <si>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</si>
  <si>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</si>
  <si>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</si>
  <si>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</si>
  <si>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</si>
  <si>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</si>
  <si>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</si>
  <si>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</si>
  <si>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</si>
  <si>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</si>
  <si>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</si>
  <si>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</si>
  <si>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</si>
  <si>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</si>
  <si>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</si>
  <si>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</si>
  <si>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</si>
  <si>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</si>
  <si>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</si>
  <si>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</si>
  <si>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</si>
  <si>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</si>
  <si>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</si>
  <si>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</si>
  <si>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</si>
  <si>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</si>
  <si>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</si>
  <si>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</si>
  <si>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</si>
  <si>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</si>
  <si>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</si>
  <si>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</si>
  <si>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</si>
  <si>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</si>
  <si>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</si>
  <si>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</si>
  <si>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</si>
  <si>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</si>
  <si>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</si>
  <si>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</si>
  <si>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</si>
  <si>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</si>
  <si>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</si>
  <si>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</si>
  <si>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</si>
  <si>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</si>
  <si>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</si>
  <si>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</si>
  <si>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</si>
  <si>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</si>
  <si>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</si>
  <si>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</si>
  <si>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</si>
  <si>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</si>
  <si>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</si>
  <si>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</si>
  <si>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</si>
  <si>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</si>
  <si>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</si>
  <si>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</si>
  <si>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</si>
  <si>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</si>
  <si>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</si>
  <si>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</si>
  <si>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</si>
  <si>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</si>
  <si>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</si>
  <si>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</si>
  <si>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</si>
  <si>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</si>
  <si>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</si>
  <si>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</si>
  <si>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</si>
  <si>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</si>
  <si>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</si>
  <si>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</si>
  <si>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</si>
  <si>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</si>
  <si>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</si>
  <si>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</si>
  <si>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</si>
  <si>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</si>
  <si>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</si>
  <si>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</si>
  <si>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</si>
  <si>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</si>
  <si>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</si>
  <si>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</si>
  <si>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</si>
  <si>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</si>
  <si>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</si>
  <si>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</si>
  <si>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</si>
  <si>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</si>
  <si>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</si>
  <si>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</si>
  <si>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</si>
  <si>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</si>
  <si>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</si>
  <si>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</si>
  <si>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</si>
  <si>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</si>
  <si>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</si>
  <si>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</si>
  <si>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</si>
  <si>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</si>
  <si>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</si>
  <si>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</si>
  <si>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</si>
  <si>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</si>
  <si>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</si>
  <si>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</si>
  <si>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</si>
  <si>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</si>
  <si>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</si>
  <si>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</si>
  <si>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</si>
  <si>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</si>
  <si>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</si>
  <si>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</si>
  <si>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</si>
  <si>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</si>
  <si>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</si>
  <si>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</si>
  <si>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</si>
  <si>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</si>
  <si>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</si>
  <si>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</si>
  <si>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</si>
  <si>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</si>
  <si>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</si>
  <si>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</si>
  <si>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</si>
  <si>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</si>
  <si>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</si>
  <si>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</si>
  <si>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</si>
  <si>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</si>
  <si>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</si>
  <si>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</si>
  <si>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</si>
  <si>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</si>
  <si>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</si>
  <si>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</si>
  <si>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</si>
  <si>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</si>
  <si>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</si>
  <si>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</si>
  <si>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</si>
  <si>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</si>
  <si>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</si>
  <si>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</si>
  <si>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</si>
  <si>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</si>
  <si>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</si>
  <si>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</si>
  <si>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</si>
  <si>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</si>
  <si>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</si>
  <si>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</si>
  <si>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</si>
  <si>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</si>
  <si>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</si>
  <si>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</si>
  <si>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</si>
  <si>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</si>
  <si>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</si>
  <si>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</si>
  <si>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</si>
  <si>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</si>
  <si>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</si>
  <si>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</si>
  <si>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</si>
  <si>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</si>
  <si>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</si>
  <si>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</si>
  <si>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</si>
  <si>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</si>
  <si>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</si>
  <si>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</si>
  <si>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</si>
  <si>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</si>
  <si>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</si>
  <si>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</si>
  <si>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</si>
  <si>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</si>
  <si>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</si>
  <si>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</si>
  <si>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</si>
  <si>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</si>
  <si>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</si>
  <si>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</si>
  <si>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</si>
  <si>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</si>
  <si>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</si>
  <si>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</si>
  <si>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</si>
  <si>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</si>
  <si>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</si>
  <si>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</si>
  <si>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</si>
  <si>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</si>
  <si>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</si>
  <si>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</si>
  <si>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</si>
  <si>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</si>
  <si>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</si>
  <si>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</si>
  <si>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</si>
  <si>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</si>
  <si>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</si>
  <si>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</si>
  <si>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</si>
  <si>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</si>
  <si>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</si>
  <si>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</si>
  <si>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</si>
  <si>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</si>
  <si>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</si>
  <si>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</si>
  <si>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</si>
  <si>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</si>
  <si>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</si>
  <si>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</si>
  <si>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</si>
  <si>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</si>
  <si>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</si>
  <si>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</si>
  <si>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</si>
  <si>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</si>
  <si>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</si>
  <si>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</si>
  <si>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</si>
  <si>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</si>
  <si>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</si>
  <si>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</si>
  <si>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</si>
  <si>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</si>
  <si>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</si>
  <si>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</si>
  <si>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</si>
  <si>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</si>
  <si>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</si>
  <si>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</si>
  <si>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</si>
  <si>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</si>
  <si>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</si>
  <si>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</si>
  <si>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</si>
  <si>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</si>
  <si>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</si>
  <si>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</si>
  <si>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</si>
  <si>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</si>
  <si>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</si>
  <si>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</si>
  <si>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</si>
  <si>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</si>
  <si>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</si>
  <si>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</si>
  <si>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</si>
  <si>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</si>
  <si>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</si>
  <si>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</si>
  <si>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</si>
  <si>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</si>
  <si>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</si>
  <si>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</si>
  <si>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</si>
  <si>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</si>
  <si>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</si>
  <si>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</si>
  <si>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</si>
  <si>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</si>
  <si>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</si>
  <si>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</si>
  <si>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</si>
  <si>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</si>
  <si>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</si>
  <si>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</si>
  <si>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</si>
  <si>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</si>
  <si>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</si>
  <si>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</si>
  <si>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</si>
  <si>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</si>
  <si>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</si>
  <si>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</si>
  <si>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</si>
  <si>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</si>
  <si>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</si>
  <si>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</si>
  <si>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</si>
  <si>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</si>
  <si>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</si>
  <si>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</si>
  <si>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</si>
  <si>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</si>
  <si>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</si>
  <si>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</si>
  <si>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</si>
  <si>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</si>
  <si>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</si>
  <si>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</si>
  <si>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</si>
  <si>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</si>
  <si>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</si>
  <si>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</si>
  <si>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</si>
  <si>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</si>
  <si>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</si>
  <si>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</si>
  <si>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</si>
  <si>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</si>
  <si>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</si>
  <si>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</si>
  <si>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</si>
  <si>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</si>
  <si>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</si>
  <si>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</si>
  <si>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</si>
  <si>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</si>
  <si>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</si>
  <si>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</si>
  <si>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</si>
  <si>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</si>
  <si>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</si>
  <si>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</si>
  <si>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</si>
  <si>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</si>
  <si>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</si>
  <si>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</si>
  <si>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</si>
  <si>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</si>
  <si>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</si>
  <si>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</si>
  <si>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</si>
  <si>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</si>
  <si>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</si>
  <si>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</si>
  <si>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</si>
  <si>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</si>
  <si>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</si>
  <si>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</si>
  <si>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</si>
  <si>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</si>
  <si>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</si>
  <si>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</si>
  <si>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</si>
  <si>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</si>
  <si>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</si>
  <si>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</si>
  <si>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</si>
  <si>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</si>
  <si>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</si>
  <si>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</si>
  <si>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</si>
  <si>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</si>
  <si>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</si>
  <si>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</si>
  <si>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</si>
  <si>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</si>
  <si>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</si>
  <si>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</si>
  <si>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</si>
  <si>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</si>
  <si>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</si>
  <si>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</si>
  <si>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</si>
  <si>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</si>
  <si>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</si>
  <si>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</si>
  <si>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</si>
  <si>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</si>
  <si>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</si>
  <si>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</si>
  <si>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</si>
  <si>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</si>
  <si>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</si>
  <si>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</si>
  <si>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</si>
  <si>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</si>
  <si>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</si>
  <si>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</si>
  <si>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</si>
  <si>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</si>
  <si>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</si>
  <si>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</si>
  <si>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</si>
  <si>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</si>
  <si>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</si>
  <si>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</si>
  <si>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</si>
  <si>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</si>
  <si>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</si>
  <si>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</si>
  <si>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</si>
  <si>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</si>
  <si>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</si>
  <si>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</si>
  <si>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</si>
  <si>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</si>
  <si>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</si>
  <si>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</si>
  <si>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</si>
  <si>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</si>
  <si>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</si>
  <si>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</si>
  <si>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</si>
  <si>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</si>
  <si>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</si>
  <si>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</si>
  <si>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</si>
  <si>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</si>
  <si>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</si>
  <si>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</si>
  <si>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</si>
  <si>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</si>
  <si>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</si>
  <si>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</si>
  <si>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</si>
  <si>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</si>
  <si>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</si>
  <si>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</si>
  <si>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</si>
  <si>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</si>
  <si>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</si>
  <si>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</si>
  <si>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</si>
  <si>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</si>
  <si>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</si>
  <si>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</si>
  <si>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</si>
  <si>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</si>
  <si>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</si>
  <si>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</si>
  <si>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</si>
  <si>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</si>
  <si>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</si>
  <si>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</si>
  <si>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</si>
  <si>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</si>
  <si>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</si>
  <si>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</si>
  <si>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</si>
  <si>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</si>
  <si>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</si>
  <si>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</si>
  <si>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</si>
  <si>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</si>
  <si>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</si>
  <si>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</si>
  <si>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</si>
  <si>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</si>
  <si>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</si>
  <si>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</si>
  <si>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</si>
  <si>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</si>
  <si>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</si>
  <si>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</si>
  <si>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</si>
  <si>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</si>
  <si>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</si>
  <si>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</si>
  <si>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</si>
  <si>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</si>
  <si>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</si>
  <si>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</si>
  <si>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</si>
  <si>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</si>
  <si>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</si>
  <si>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</si>
  <si>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</si>
  <si>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</si>
  <si>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</si>
  <si>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</si>
  <si>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</si>
  <si>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</si>
  <si>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</si>
  <si>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</si>
  <si>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</si>
  <si>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</si>
  <si>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</si>
  <si>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</si>
  <si>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</si>
  <si>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</si>
  <si>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</si>
  <si>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</si>
  <si>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</si>
  <si>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</si>
  <si>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</si>
  <si>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</si>
  <si>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</si>
  <si>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</si>
  <si>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</si>
  <si>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</si>
  <si>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</si>
  <si>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</si>
  <si>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</si>
  <si>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</si>
  <si>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</si>
  <si>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</si>
  <si>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</si>
  <si>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</si>
  <si>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</si>
  <si>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</si>
  <si>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</si>
  <si>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</si>
  <si>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</si>
  <si>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</si>
  <si>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</si>
  <si>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</si>
  <si>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</si>
  <si>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</si>
  <si>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</si>
  <si>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</si>
  <si>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</si>
  <si>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</si>
  <si>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</si>
  <si>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</si>
  <si>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</si>
  <si>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</si>
  <si>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</si>
  <si>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</si>
  <si>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</si>
  <si>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</si>
  <si>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</si>
  <si>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</si>
  <si>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</si>
  <si>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</si>
  <si>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</si>
  <si>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</si>
  <si>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</si>
  <si>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</si>
  <si>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</si>
  <si>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</si>
  <si>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</si>
  <si>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</si>
  <si>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</si>
  <si>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</si>
  <si>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</si>
  <si>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</si>
  <si>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</si>
  <si>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</si>
  <si>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</si>
  <si>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</si>
  <si>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</si>
  <si>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</si>
  <si>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</si>
  <si>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</si>
  <si>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</si>
  <si>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</si>
  <si>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</si>
  <si>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</si>
  <si>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</si>
  <si>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</si>
  <si>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</si>
  <si>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</si>
  <si>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</si>
  <si>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</si>
  <si>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</si>
  <si>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</si>
  <si>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</si>
  <si>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</si>
  <si>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</si>
  <si>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</si>
  <si>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</si>
  <si>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</si>
  <si>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</si>
  <si>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</si>
  <si>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</si>
  <si>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</si>
  <si>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</si>
  <si>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</si>
  <si>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</si>
  <si>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</si>
  <si>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</si>
  <si>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</si>
  <si>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</si>
  <si>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</si>
  <si>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</si>
  <si>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</si>
  <si>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</si>
  <si>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</si>
  <si>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</si>
  <si>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</si>
  <si>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</si>
  <si>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</si>
  <si>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</si>
  <si>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</si>
  <si>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</si>
  <si>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</si>
  <si>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</si>
  <si>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</si>
  <si>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</si>
  <si>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</si>
  <si>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</si>
  <si>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</si>
  <si>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</si>
  <si>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</si>
  <si>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</si>
  <si>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</si>
  <si>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</si>
  <si>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</si>
  <si>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</si>
  <si>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</si>
  <si>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</si>
  <si>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</si>
  <si>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</si>
  <si>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</si>
  <si>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</si>
  <si>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</si>
  <si>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</si>
  <si>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</si>
  <si>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</si>
  <si>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</si>
  <si>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</si>
  <si>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</si>
  <si>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</si>
  <si>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</si>
  <si>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</si>
  <si>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</si>
  <si>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</si>
  <si>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</si>
  <si>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</si>
  <si>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</si>
  <si>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</si>
  <si>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</si>
  <si>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</si>
  <si>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</si>
  <si>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</si>
  <si>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</si>
  <si>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</si>
  <si>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</si>
  <si>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</si>
  <si>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</si>
  <si>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</si>
  <si>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</si>
  <si>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</si>
  <si>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</si>
  <si>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</si>
  <si>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</si>
  <si>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</si>
  <si>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</si>
  <si>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</si>
  <si>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</si>
  <si>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</si>
  <si>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</si>
  <si>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</si>
  <si>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</si>
  <si>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</si>
  <si>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</si>
  <si>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</si>
  <si>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</si>
  <si>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</si>
  <si>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</si>
  <si>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</si>
  <si>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</si>
  <si>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</si>
  <si>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</si>
  <si>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</si>
  <si>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</si>
  <si>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</si>
  <si>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</si>
  <si>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</si>
  <si>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</si>
  <si>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</si>
  <si>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</si>
  <si>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</si>
  <si>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</si>
  <si>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</si>
  <si>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</si>
  <si>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</si>
  <si>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</si>
  <si>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</si>
  <si>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</si>
  <si>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</si>
  <si>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</si>
  <si>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</si>
  <si>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</si>
  <si>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</si>
  <si>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</si>
  <si>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</si>
  <si>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</si>
  <si>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</si>
  <si>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</si>
  <si>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</si>
  <si>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</si>
  <si>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</si>
  <si>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</si>
  <si>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</si>
  <si>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</si>
  <si>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</si>
  <si>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</si>
  <si>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</si>
  <si>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</si>
  <si>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</si>
  <si>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</si>
  <si>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</si>
  <si>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</si>
  <si>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</si>
  <si>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</si>
  <si>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</si>
  <si>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</si>
  <si>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</si>
  <si>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</si>
  <si>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</si>
  <si>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</si>
  <si>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</si>
  <si>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</si>
  <si>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</si>
  <si>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</si>
  <si>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</si>
  <si>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</si>
  <si>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</si>
  <si>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</si>
  <si>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</si>
  <si>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</si>
  <si>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</si>
  <si>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</si>
  <si>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</si>
  <si>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</si>
  <si>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</si>
  <si>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</si>
  <si>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</si>
  <si>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</si>
  <si>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</si>
  <si>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</si>
  <si>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</si>
  <si>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</si>
  <si>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</si>
  <si>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</si>
  <si>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</si>
  <si>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</si>
  <si>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</si>
  <si>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</si>
  <si>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</si>
  <si>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</si>
  <si>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</si>
  <si>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</si>
  <si>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</si>
  <si>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</si>
  <si>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</si>
  <si>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</si>
  <si>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</si>
  <si>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</si>
  <si>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</si>
  <si>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</si>
  <si>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</si>
  <si>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</si>
  <si>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</si>
  <si>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</si>
  <si>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</si>
  <si>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</si>
  <si>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</si>
  <si>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</si>
  <si>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</si>
  <si>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</si>
  <si>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</si>
  <si>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</si>
  <si>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</si>
  <si>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</si>
  <si>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</si>
  <si>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</si>
  <si>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</si>
  <si>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</si>
  <si>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</si>
  <si>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</si>
  <si>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</si>
  <si>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</si>
  <si>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</si>
  <si>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</si>
  <si>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</si>
  <si>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</si>
  <si>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</si>
  <si>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</si>
  <si>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</si>
  <si>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</si>
  <si>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</si>
  <si>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</si>
  <si>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</si>
  <si>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</si>
  <si>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</si>
  <si>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</si>
  <si>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</si>
  <si>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</si>
  <si>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</si>
  <si>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</si>
  <si>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</si>
  <si>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</si>
  <si>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</si>
  <si>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</si>
  <si>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</si>
  <si>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</si>
  <si>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</si>
  <si>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</si>
  <si>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</si>
  <si>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</si>
  <si>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</si>
  <si>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</si>
  <si>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</si>
  <si>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</si>
  <si>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</si>
  <si>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</si>
  <si>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</si>
  <si>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</si>
  <si>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</si>
  <si>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</si>
  <si>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</si>
  <si>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</si>
  <si>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</si>
  <si>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</si>
  <si>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</si>
  <si>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</si>
  <si>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</si>
  <si>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</si>
  <si>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</si>
  <si>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</si>
  <si>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</si>
  <si>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</si>
  <si>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</si>
  <si>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</si>
  <si>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</si>
  <si>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</si>
  <si>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</si>
  <si>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</si>
  <si>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</si>
  <si>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</si>
  <si>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</si>
  <si>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</si>
  <si>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</si>
  <si>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</si>
  <si>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</si>
  <si>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</si>
  <si>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</si>
  <si>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</si>
  <si>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</si>
  <si>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</si>
  <si>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</si>
  <si>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</si>
  <si>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</si>
  <si>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</si>
  <si>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</si>
  <si>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</si>
  <si>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</si>
  <si>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</si>
  <si>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</si>
  <si>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</si>
  <si>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</si>
  <si>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</si>
  <si>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</si>
  <si>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</si>
  <si>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</si>
  <si>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</si>
  <si>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</si>
  <si>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</si>
  <si>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</si>
  <si>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</si>
  <si>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</si>
  <si>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</si>
  <si>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</si>
  <si>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</si>
  <si>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</si>
  <si>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</si>
  <si>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</si>
  <si>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</si>
  <si>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</si>
  <si>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</si>
  <si>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</si>
  <si>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</si>
  <si>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</si>
  <si>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</si>
  <si>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</si>
  <si>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</si>
  <si>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</si>
  <si>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</si>
  <si>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</si>
  <si>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</si>
  <si>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</si>
  <si>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</si>
  <si>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</si>
  <si>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</si>
  <si>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</si>
  <si>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</si>
  <si>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</si>
  <si>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</si>
  <si>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</si>
  <si>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</si>
  <si>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</si>
  <si>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</si>
  <si>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</si>
  <si>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</si>
  <si>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</si>
  <si>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</si>
  <si>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</si>
  <si>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</si>
  <si>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</si>
  <si>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</si>
  <si>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</si>
  <si>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</si>
  <si>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</si>
  <si>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</si>
  <si>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</si>
  <si>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</si>
  <si>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</si>
  <si>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</si>
  <si>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</si>
  <si>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</si>
  <si>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</si>
  <si>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</si>
  <si>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</si>
  <si>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</si>
  <si>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</si>
  <si>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</si>
  <si>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</si>
  <si>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</si>
  <si>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</si>
  <si>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</si>
  <si>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</si>
  <si>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</si>
  <si>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</si>
  <si>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</si>
  <si>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</si>
  <si>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</si>
  <si>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</si>
  <si>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</si>
  <si>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</si>
  <si>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</si>
  <si>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</si>
  <si>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</si>
  <si>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</si>
  <si>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</si>
  <si>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</si>
  <si>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</si>
  <si>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</si>
  <si>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</si>
  <si>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</si>
  <si>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</si>
  <si>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</si>
  <si>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</si>
  <si>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</si>
  <si>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</si>
  <si>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</si>
  <si>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</si>
  <si>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</si>
  <si>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</si>
  <si>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</si>
  <si>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</si>
  <si>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</si>
  <si>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</si>
  <si>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</si>
  <si>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</si>
  <si>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</si>
  <si>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</si>
  <si>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</si>
  <si>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</si>
  <si>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</si>
  <si>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</si>
  <si>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</si>
  <si>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</si>
  <si>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</si>
  <si>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</si>
  <si>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</si>
  <si>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</si>
  <si>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</si>
  <si>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</si>
  <si>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</si>
  <si>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</si>
  <si>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</si>
  <si>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</si>
  <si>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</si>
  <si>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</si>
  <si>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</si>
  <si>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</si>
  <si>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</si>
  <si>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</si>
  <si>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</si>
  <si>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</si>
  <si>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</si>
  <si>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</si>
  <si>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</si>
  <si>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</si>
  <si>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</si>
  <si>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</si>
  <si>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</si>
  <si>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</si>
  <si>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</si>
  <si>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</si>
  <si>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</si>
  <si>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</si>
  <si>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</si>
  <si>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</si>
  <si>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</si>
  <si>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</si>
  <si>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</si>
  <si>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</si>
  <si>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</si>
  <si>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</si>
  <si>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</si>
  <si>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</si>
  <si>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</si>
  <si>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</si>
  <si>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</si>
  <si>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</si>
  <si>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</si>
  <si>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</si>
  <si>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</si>
  <si>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</si>
  <si>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</si>
  <si>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</si>
  <si>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</si>
  <si>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</si>
  <si>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</si>
  <si>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</si>
  <si>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</si>
  <si>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</si>
  <si>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</si>
  <si>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</si>
  <si>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</si>
  <si>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</si>
  <si>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</si>
  <si>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</si>
  <si>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</si>
  <si>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</si>
  <si>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</si>
  <si>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</si>
  <si>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</si>
  <si>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</si>
  <si>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</si>
  <si>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</si>
  <si>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</si>
  <si>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</si>
  <si>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</si>
  <si>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</si>
  <si>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</si>
  <si>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</si>
  <si>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</si>
  <si>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</si>
  <si>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</si>
  <si>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</si>
  <si>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</si>
  <si>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</si>
  <si>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</si>
  <si>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</si>
  <si>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</si>
  <si>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</si>
  <si>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</si>
  <si>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</si>
  <si>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</si>
  <si>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</si>
  <si>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</si>
  <si>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</si>
  <si>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</si>
  <si>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</si>
  <si>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</si>
  <si>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</si>
  <si>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</si>
  <si>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</si>
  <si>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</si>
  <si>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</si>
  <si>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</si>
  <si>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</si>
  <si>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</si>
  <si>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</si>
  <si>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</si>
  <si>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</si>
  <si>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</si>
  <si>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</si>
  <si>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</si>
  <si>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</si>
  <si>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</si>
  <si>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</si>
  <si>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</si>
  <si>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</si>
  <si>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</si>
  <si>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</si>
  <si>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</si>
  <si>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</si>
  <si>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</si>
  <si>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</si>
  <si>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</si>
  <si>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</si>
  <si>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</si>
  <si>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</si>
  <si>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</si>
  <si>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</si>
  <si>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</si>
  <si>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</si>
  <si>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</si>
  <si>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</si>
  <si>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</si>
  <si>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</si>
  <si>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</si>
  <si>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</si>
  <si>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</si>
  <si>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</si>
  <si>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</si>
  <si>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</si>
  <si>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</si>
  <si>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</si>
  <si>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</si>
  <si>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</si>
  <si>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</si>
  <si>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</si>
  <si>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</si>
  <si>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</si>
  <si>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</si>
  <si>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</si>
  <si>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</si>
  <si>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</si>
  <si>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</si>
  <si>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</si>
  <si>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</si>
  <si>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</si>
  <si>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</si>
  <si>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</si>
  <si>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</si>
  <si>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</si>
  <si>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</si>
  <si>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</si>
  <si>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</si>
  <si>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</si>
  <si>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</si>
  <si>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</si>
  <si>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</si>
  <si>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</si>
  <si>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</si>
  <si>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</si>
  <si>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</si>
  <si>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</si>
  <si>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</si>
  <si>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</si>
  <si>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</si>
  <si>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</si>
  <si>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</si>
  <si>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</si>
  <si>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</si>
  <si>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</si>
  <si>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</si>
  <si>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</si>
  <si>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</si>
  <si>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</si>
  <si>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</si>
  <si>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</si>
  <si>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</si>
  <si>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</si>
  <si>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</si>
  <si>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</si>
  <si>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</si>
  <si>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</si>
  <si>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</si>
  <si>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</si>
  <si>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</si>
  <si>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</si>
  <si>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</si>
  <si>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</si>
  <si>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</si>
  <si>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</si>
  <si>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</si>
  <si>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</si>
  <si>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</si>
  <si>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</si>
  <si>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</si>
  <si>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</si>
  <si>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</si>
  <si>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</si>
  <si>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</si>
  <si>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</si>
  <si>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</si>
  <si>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</si>
  <si>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</si>
  <si>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</si>
  <si>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</si>
  <si>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</si>
  <si>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</si>
  <si>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</si>
  <si>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</si>
  <si>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</si>
  <si>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</si>
  <si>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</si>
  <si>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</si>
  <si>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</si>
  <si>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</si>
  <si>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</si>
  <si>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</si>
  <si>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</si>
  <si>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</si>
  <si>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</si>
  <si>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</si>
  <si>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</si>
  <si>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</si>
  <si>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</si>
  <si>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</si>
  <si>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</si>
  <si>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</si>
  <si>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</si>
  <si>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</si>
  <si>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</si>
  <si>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</si>
  <si>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</si>
  <si>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</si>
  <si>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</si>
  <si>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</si>
  <si>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</si>
  <si>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</si>
  <si>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</si>
  <si>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</si>
  <si>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</si>
  <si>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</si>
  <si>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</si>
  <si>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</si>
  <si>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</si>
  <si>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</si>
  <si>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</si>
  <si>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</si>
  <si>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</si>
  <si>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</si>
  <si>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</si>
  <si>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</si>
  <si>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</si>
  <si>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</si>
  <si>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</si>
  <si>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</si>
  <si>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</si>
  <si>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</si>
  <si>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</si>
  <si>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</si>
  <si>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</si>
  <si>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</si>
  <si>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</si>
  <si>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</si>
  <si>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</si>
  <si>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</si>
  <si>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</si>
  <si>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</si>
  <si>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</si>
  <si>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</si>
  <si>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</si>
  <si>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</si>
  <si>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</si>
  <si>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</si>
  <si>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</si>
  <si>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</si>
  <si>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</si>
  <si>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</si>
  <si>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</si>
  <si>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</si>
  <si>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</si>
  <si>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</si>
  <si>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</si>
  <si>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</si>
  <si>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</si>
  <si>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</si>
  <si>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</si>
  <si>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</si>
  <si>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</si>
  <si>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</si>
  <si>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</si>
  <si>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</si>
  <si>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</si>
  <si>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</si>
  <si>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</si>
  <si>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</si>
  <si>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</si>
  <si>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</si>
  <si>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</si>
  <si>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</si>
  <si>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</si>
  <si>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</si>
  <si>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</si>
  <si>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</si>
  <si>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</si>
  <si>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</si>
  <si>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</si>
  <si>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</si>
  <si>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</si>
  <si>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</si>
  <si>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</si>
  <si>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</si>
  <si>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</si>
  <si>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</si>
  <si>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</si>
  <si>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</si>
  <si>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</si>
  <si>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</si>
  <si>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</si>
  <si>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</si>
  <si>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</si>
  <si>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</si>
  <si>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</si>
  <si>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</si>
  <si>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</si>
  <si>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</si>
  <si>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</si>
  <si>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</si>
  <si>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</si>
  <si>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</si>
  <si>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</si>
  <si>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</si>
  <si>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</si>
  <si>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</si>
  <si>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</si>
  <si>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</si>
  <si>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</si>
  <si>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</si>
  <si>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</si>
  <si>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</si>
  <si>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</si>
  <si>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</si>
  <si>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</si>
  <si>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</si>
  <si>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</si>
  <si>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</si>
  <si>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</si>
  <si>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</si>
  <si>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</si>
  <si>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</si>
  <si>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</si>
  <si>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</si>
  <si>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</si>
  <si>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</si>
  <si>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</si>
  <si>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</si>
  <si>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</si>
  <si>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</si>
  <si>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</si>
  <si>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</si>
  <si>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</si>
  <si>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</si>
  <si>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</si>
  <si>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</si>
  <si>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</si>
  <si>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</si>
  <si>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</si>
  <si>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</si>
  <si>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</si>
  <si>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</si>
  <si>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</si>
  <si>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</si>
  <si>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</si>
  <si>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</si>
  <si>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</si>
  <si>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</si>
  <si>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</si>
  <si>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</si>
  <si>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</si>
  <si>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</si>
  <si>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</si>
  <si>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</si>
  <si>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</si>
  <si>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</si>
  <si>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</si>
  <si>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</si>
  <si>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</si>
  <si>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</si>
  <si>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</si>
  <si>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</si>
  <si>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</si>
  <si>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</si>
  <si>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</si>
  <si>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</si>
  <si>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</si>
  <si>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</si>
  <si>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</si>
  <si>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</si>
  <si>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</si>
  <si>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</si>
  <si>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</si>
  <si>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</si>
  <si>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</si>
  <si>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</si>
  <si>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</si>
  <si>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</si>
  <si>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</si>
  <si>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</si>
  <si>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</si>
  <si>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</si>
  <si>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</si>
  <si>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</si>
  <si>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</si>
  <si>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</si>
  <si>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</si>
  <si>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</si>
  <si>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</si>
  <si>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</si>
  <si>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</si>
  <si>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</si>
  <si>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</si>
  <si>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</si>
  <si>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</si>
  <si>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</si>
  <si>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</si>
  <si>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</si>
  <si>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</si>
  <si>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</si>
  <si>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</si>
  <si>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</si>
  <si>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</si>
  <si>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</si>
  <si>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</si>
  <si>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</si>
  <si>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</si>
  <si>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</si>
  <si>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</si>
  <si>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</si>
  <si>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</si>
  <si>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</si>
  <si>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</si>
  <si>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</si>
  <si>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</si>
  <si>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</si>
  <si>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</si>
  <si>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</si>
  <si>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</si>
  <si>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</si>
  <si>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</si>
  <si>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</si>
  <si>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</si>
  <si>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</si>
  <si>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</si>
  <si>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</si>
  <si>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</si>
  <si>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</si>
  <si>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</si>
  <si>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</si>
  <si>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</si>
  <si>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</si>
  <si>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</si>
  <si>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</si>
  <si>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</si>
  <si>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</si>
  <si>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</si>
  <si>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</si>
  <si>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</si>
  <si>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</si>
  <si>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</si>
  <si>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</si>
  <si>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</si>
  <si>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</si>
  <si>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</si>
  <si>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</si>
  <si>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</si>
  <si>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</si>
  <si>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</si>
  <si>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</si>
  <si>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</si>
  <si>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</si>
  <si>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</si>
  <si>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</si>
  <si>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</si>
  <si>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</si>
  <si>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</si>
  <si>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</si>
  <si>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</si>
  <si>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</si>
  <si>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</si>
  <si>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</si>
  <si>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</si>
  <si>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</si>
  <si>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</si>
  <si>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</si>
  <si>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</si>
  <si>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</si>
  <si>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</si>
  <si>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</si>
  <si>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</si>
  <si>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</si>
  <si>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</si>
  <si>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</si>
  <si>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</si>
  <si>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</si>
  <si>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</si>
  <si>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</si>
  <si>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</si>
  <si>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</si>
  <si>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</si>
  <si>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</si>
  <si>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</si>
  <si>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</si>
  <si>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</si>
  <si>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</si>
  <si>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</si>
  <si>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</si>
  <si>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</si>
  <si>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</si>
  <si>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</si>
  <si>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</si>
  <si>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</si>
  <si>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</si>
  <si>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</si>
  <si>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</si>
  <si>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</si>
  <si>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</si>
  <si>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</si>
  <si>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</si>
  <si>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</si>
  <si>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</si>
  <si>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</si>
  <si>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</si>
  <si>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</si>
  <si>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</si>
  <si>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</si>
  <si>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</si>
  <si>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</si>
  <si>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</si>
  <si>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</si>
  <si>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</si>
  <si>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</si>
  <si>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</si>
  <si>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</si>
  <si>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</si>
  <si>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</si>
  <si>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</si>
  <si>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</si>
  <si>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</si>
  <si>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</si>
  <si>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</si>
  <si>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</si>
  <si>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</si>
  <si>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</si>
  <si>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</si>
  <si>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</si>
  <si>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</si>
  <si>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</si>
  <si>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</si>
  <si>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</si>
  <si>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</si>
  <si>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</si>
  <si>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</si>
  <si>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</si>
  <si>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</si>
  <si>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</si>
  <si>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</si>
  <si>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</si>
  <si>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</si>
  <si>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</si>
  <si>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</si>
  <si>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</si>
  <si>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</si>
  <si>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</si>
  <si>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</si>
  <si>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</si>
  <si>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</si>
  <si>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</si>
  <si>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</si>
  <si>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</si>
  <si>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</si>
  <si>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</si>
  <si>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</si>
  <si>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</si>
  <si>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</si>
  <si>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</si>
  <si>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</si>
  <si>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</si>
  <si>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</si>
  <si>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</si>
  <si>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</si>
  <si>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</si>
  <si>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</si>
  <si>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</si>
  <si>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</si>
  <si>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</si>
  <si>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</si>
  <si>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</si>
  <si>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</si>
  <si>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</si>
  <si>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</si>
  <si>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</si>
  <si>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</si>
  <si>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</si>
  <si>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</si>
  <si>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</si>
  <si>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</si>
  <si>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</si>
  <si>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</si>
  <si>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</si>
  <si>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</si>
  <si>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</si>
  <si>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</si>
  <si>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</si>
  <si>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</si>
  <si>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</si>
  <si>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</si>
  <si>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</si>
  <si>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</si>
  <si>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</si>
  <si>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</si>
  <si>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</si>
  <si>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</si>
  <si>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</si>
  <si>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</si>
  <si>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</si>
  <si>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</si>
  <si>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</si>
  <si>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</si>
  <si>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</si>
  <si>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</si>
  <si>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</si>
  <si>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</si>
  <si>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</si>
  <si>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</si>
  <si>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</si>
  <si>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</si>
  <si>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</si>
  <si>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</si>
  <si>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</si>
  <si>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</si>
  <si>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</si>
  <si>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</si>
  <si>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</si>
  <si>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</si>
  <si>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</si>
  <si>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</si>
  <si>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</si>
  <si>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</si>
  <si>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</si>
  <si>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</si>
  <si>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</si>
  <si>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</si>
  <si>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</si>
  <si>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</si>
  <si>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</si>
  <si>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</si>
  <si>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</si>
  <si>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</si>
  <si>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</si>
  <si>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</si>
  <si>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</si>
  <si>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</si>
  <si>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</si>
  <si>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</si>
  <si>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</si>
  <si>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</si>
  <si>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</si>
  <si>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</si>
  <si>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</si>
  <si>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</si>
  <si>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</si>
  <si>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</si>
  <si>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</si>
  <si>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</si>
  <si>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</si>
  <si>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</si>
  <si>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</si>
  <si>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</si>
  <si>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</si>
  <si>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</si>
  <si>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</si>
  <si>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</si>
  <si>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</si>
  <si>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</si>
  <si>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</si>
  <si>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</si>
  <si>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</si>
  <si>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</si>
  <si>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</si>
  <si>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</si>
  <si>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</si>
  <si>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</si>
  <si>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</si>
  <si>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</si>
  <si>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</si>
  <si>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</si>
  <si>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</si>
  <si>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</si>
  <si>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</si>
  <si>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</si>
  <si>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</si>
  <si>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</si>
  <si>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</si>
  <si>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</si>
  <si>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</si>
  <si>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</si>
  <si>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</si>
  <si>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</si>
  <si>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</si>
  <si>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</si>
  <si>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</si>
  <si>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</si>
  <si>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</si>
  <si>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</si>
  <si>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</si>
  <si>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</si>
  <si>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</si>
  <si>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</si>
  <si>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</si>
  <si>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</si>
  <si>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</si>
  <si>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</si>
  <si>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</si>
  <si>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</si>
  <si>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</si>
  <si>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</si>
  <si>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</si>
  <si>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</si>
  <si>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</si>
  <si>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</si>
  <si>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</si>
  <si>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</si>
  <si>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</si>
  <si>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</si>
  <si>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</si>
  <si>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</si>
  <si>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</si>
  <si>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</si>
  <si>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</si>
  <si>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</si>
  <si>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</si>
  <si>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</si>
  <si>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</si>
  <si>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</si>
  <si>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</si>
  <si>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</si>
  <si>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</si>
  <si>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</si>
  <si>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</si>
  <si>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</si>
  <si>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</si>
  <si>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</si>
  <si>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</si>
  <si>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</si>
  <si>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</si>
  <si>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</si>
  <si>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</si>
  <si>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</si>
  <si>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</si>
  <si>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</si>
  <si>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</si>
  <si>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</si>
  <si>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</si>
  <si>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</si>
  <si>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</si>
  <si>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</si>
  <si>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</si>
  <si>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</si>
  <si>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</si>
  <si>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</si>
  <si>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</si>
  <si>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</si>
  <si>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</si>
  <si>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</si>
  <si>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</si>
  <si>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</si>
  <si>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</si>
  <si>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</si>
  <si>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</si>
  <si>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</si>
  <si>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</si>
  <si>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</si>
  <si>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</si>
  <si>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</si>
  <si>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</si>
  <si>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</si>
  <si>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</si>
  <si>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</si>
  <si>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</si>
  <si>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</si>
  <si>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</si>
  <si>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</si>
  <si>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</si>
  <si>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</si>
  <si>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</si>
  <si>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</si>
  <si>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</si>
  <si>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</si>
  <si>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</si>
  <si>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</si>
  <si>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</si>
  <si>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</si>
  <si>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</si>
  <si>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</si>
  <si>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</si>
  <si>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</si>
  <si>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</si>
  <si>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</si>
  <si>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</si>
  <si>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</si>
  <si>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</si>
  <si>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</si>
  <si>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</si>
  <si>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</si>
  <si>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</si>
  <si>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</si>
  <si>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</si>
  <si>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</si>
  <si>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</si>
  <si>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</si>
  <si>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</si>
  <si>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</si>
  <si>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</si>
  <si>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</si>
  <si>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</si>
  <si>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</si>
  <si>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</si>
  <si>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</si>
  <si>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</si>
  <si>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</si>
  <si>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</si>
  <si>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</si>
  <si>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</si>
  <si>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</si>
  <si>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</si>
  <si>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</si>
  <si>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</si>
  <si>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</si>
  <si>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</si>
  <si>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</si>
  <si>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</si>
  <si>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</si>
  <si>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</si>
  <si>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</si>
  <si>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</si>
  <si>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</si>
  <si>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</si>
  <si>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</si>
  <si>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</si>
  <si>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</si>
  <si>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</si>
  <si>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</si>
  <si>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</si>
  <si>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</si>
  <si>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</si>
  <si>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</si>
  <si>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</si>
  <si>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</si>
  <si>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</si>
  <si>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</si>
  <si>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</si>
  <si>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</si>
  <si>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</si>
  <si>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</si>
  <si>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</si>
  <si>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</si>
  <si>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</si>
  <si>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</si>
  <si>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</si>
  <si>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</si>
  <si>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</si>
  <si>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</si>
  <si>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</si>
  <si>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</si>
  <si>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</si>
  <si>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</si>
  <si>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</si>
  <si>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</si>
  <si>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</si>
  <si>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</si>
  <si>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</si>
  <si>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</si>
  <si>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</si>
  <si>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</si>
  <si>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</si>
  <si>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</si>
  <si>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</si>
  <si>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</si>
  <si>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</si>
  <si>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</si>
  <si>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</si>
  <si>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</si>
  <si>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</si>
  <si>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</si>
  <si>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</si>
  <si>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</si>
  <si>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</si>
  <si>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</si>
  <si>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</si>
  <si>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</si>
  <si>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</si>
  <si>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</si>
  <si>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</si>
  <si>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</si>
  <si>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</si>
  <si>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</si>
  <si>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</si>
  <si>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</si>
  <si>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</si>
  <si>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</si>
  <si>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</si>
  <si>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</si>
  <si>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</si>
  <si>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</si>
  <si>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</si>
  <si>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</si>
  <si>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</si>
  <si>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</si>
  <si>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</si>
  <si>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</si>
  <si>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</si>
  <si>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</si>
  <si>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</si>
  <si>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</si>
  <si>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</si>
  <si>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</si>
  <si>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</si>
  <si>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</si>
  <si>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</si>
  <si>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</si>
  <si>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</si>
  <si>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</si>
  <si>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</si>
  <si>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</si>
  <si>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</si>
  <si>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</si>
  <si>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</si>
  <si>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</si>
  <si>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</si>
  <si>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</si>
  <si>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</si>
  <si>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</si>
  <si>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</si>
  <si>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</si>
  <si>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</si>
  <si>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</si>
  <si>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</si>
  <si>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</si>
  <si>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</si>
  <si>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</si>
  <si>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</si>
  <si>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</si>
  <si>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</si>
  <si>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</si>
  <si>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</si>
  <si>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</si>
  <si>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</si>
  <si>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</si>
  <si>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</si>
  <si>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</si>
  <si>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</si>
  <si>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</si>
  <si>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</si>
  <si>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</si>
  <si>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</si>
  <si>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</si>
  <si>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</si>
  <si>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</si>
  <si>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</si>
  <si>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</si>
  <si>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</si>
  <si>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</si>
  <si>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</si>
  <si>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</si>
  <si>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</si>
  <si>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</si>
  <si>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</si>
  <si>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</si>
  <si>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</si>
  <si>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</si>
  <si>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</si>
  <si>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</si>
  <si>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</si>
  <si>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</si>
  <si>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</si>
  <si>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</si>
  <si>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</si>
  <si>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</si>
  <si>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</si>
  <si>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</si>
  <si>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</si>
  <si>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</si>
  <si>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</si>
  <si>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</si>
  <si>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</si>
  <si>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</si>
  <si>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</si>
  <si>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</si>
  <si>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</si>
  <si>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</si>
  <si>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</si>
  <si>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</si>
  <si>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</si>
  <si>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</si>
  <si>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</si>
  <si>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</si>
  <si>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</si>
  <si>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</si>
  <si>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</si>
  <si>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</si>
  <si>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</si>
  <si>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</si>
  <si>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</si>
  <si>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</si>
  <si>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</si>
  <si>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</si>
  <si>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</si>
  <si>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</si>
  <si>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</si>
  <si>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</si>
  <si>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</si>
  <si>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</si>
  <si>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</si>
  <si>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</si>
  <si>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</si>
  <si>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</si>
  <si>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</si>
  <si>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</si>
  <si>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</si>
  <si>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</si>
  <si>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</si>
  <si>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</si>
  <si>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</si>
  <si>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</si>
  <si>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</si>
  <si>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</si>
  <si>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</si>
  <si>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</si>
  <si>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</si>
  <si>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</si>
  <si>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</si>
  <si>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</si>
  <si>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</si>
  <si>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</si>
  <si>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</si>
  <si>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</si>
  <si>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</si>
  <si>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</si>
  <si>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</si>
  <si>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</si>
  <si>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</si>
  <si>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</si>
  <si>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</si>
  <si>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</si>
  <si>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</si>
  <si>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</si>
  <si>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</si>
  <si>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</si>
  <si>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</si>
  <si>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</si>
  <si>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</si>
  <si>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</si>
  <si>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</si>
  <si>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</si>
  <si>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</si>
  <si>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</si>
  <si>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</si>
  <si>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</si>
  <si>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</si>
  <si>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</si>
  <si>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</si>
  <si>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</si>
  <si>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</si>
  <si>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</si>
  <si>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</si>
  <si>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</si>
  <si>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</si>
  <si>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</si>
  <si>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</si>
  <si>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</si>
  <si>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</si>
  <si>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</si>
  <si>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</si>
  <si>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</si>
  <si>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</si>
  <si>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</si>
  <si>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</si>
  <si>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</si>
  <si>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</si>
  <si>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</si>
  <si>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</si>
  <si>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</si>
  <si>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</si>
  <si>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</si>
  <si>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</si>
  <si>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</si>
  <si>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</si>
  <si>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</si>
  <si>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</si>
  <si>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</si>
  <si>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</si>
  <si>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</si>
  <si>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</si>
  <si>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</si>
  <si>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</si>
  <si>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</si>
  <si>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</si>
  <si>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</si>
  <si>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</si>
  <si>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</si>
  <si>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</si>
  <si>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</si>
  <si>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</si>
  <si>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</si>
  <si>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</si>
  <si>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</si>
  <si>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</si>
  <si>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</si>
  <si>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</si>
  <si>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</si>
  <si>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</si>
  <si>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</si>
  <si>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</si>
  <si>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</si>
  <si>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</si>
  <si>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</si>
  <si>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</si>
  <si>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</si>
  <si>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</si>
  <si>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</si>
  <si>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</si>
  <si>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</si>
  <si>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</si>
  <si>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</si>
  <si>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</si>
  <si>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</si>
  <si>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</si>
  <si>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</si>
  <si>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</si>
  <si>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</si>
  <si>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</si>
  <si>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</si>
  <si>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</si>
  <si>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</si>
  <si>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</si>
  <si>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</si>
  <si>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</si>
  <si>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</si>
  <si>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</si>
  <si>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</si>
  <si>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</si>
  <si>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</si>
  <si>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</si>
  <si>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</si>
  <si>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</si>
  <si>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</si>
  <si>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</si>
  <si>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</si>
  <si>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</si>
  <si>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</si>
  <si>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</si>
  <si>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</si>
  <si>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</si>
  <si>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</si>
  <si>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</si>
  <si>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</si>
  <si>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</si>
  <si>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</si>
  <si>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</si>
  <si>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</si>
  <si>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</si>
  <si>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</si>
  <si>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</si>
  <si>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</si>
  <si>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</si>
  <si>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</si>
  <si>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</si>
  <si>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</si>
  <si>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</si>
  <si>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</si>
  <si>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</si>
  <si>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</si>
  <si>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</si>
  <si>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</si>
  <si>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</si>
  <si>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</si>
  <si>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</si>
  <si>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</si>
  <si>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</si>
  <si>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</si>
  <si>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</si>
  <si>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</si>
  <si>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</si>
  <si>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</si>
  <si>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</si>
  <si>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</si>
  <si>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</si>
  <si>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</si>
  <si>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</si>
  <si>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</si>
  <si>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</si>
  <si>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</si>
  <si>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</si>
  <si>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</si>
  <si>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</si>
  <si>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</si>
  <si>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</si>
  <si>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</si>
  <si>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</si>
  <si>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</si>
  <si>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</si>
  <si>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</si>
  <si>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</si>
  <si>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</si>
  <si>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</si>
  <si>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</si>
  <si>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</si>
  <si>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</si>
  <si>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</si>
  <si>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</si>
  <si>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</si>
  <si>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</si>
  <si>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</si>
  <si>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</si>
  <si>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</si>
  <si>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</si>
  <si>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</si>
  <si>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</si>
  <si>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</si>
  <si>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</si>
  <si>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</si>
  <si>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</si>
  <si>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</si>
  <si>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</si>
  <si>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</si>
  <si>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</si>
  <si>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</si>
  <si>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</si>
  <si>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</si>
  <si>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</si>
  <si>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</si>
  <si>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</si>
  <si>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</si>
  <si>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</si>
  <si>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</si>
  <si>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</si>
  <si>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</si>
  <si>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</si>
  <si>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</si>
  <si>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</si>
  <si>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</si>
  <si>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</si>
  <si>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</si>
  <si>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</si>
  <si>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</si>
  <si>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</si>
  <si>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</si>
  <si>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</si>
  <si>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</si>
  <si>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</si>
  <si>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</si>
  <si>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</si>
  <si>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</si>
  <si>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</si>
  <si>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</si>
  <si>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</si>
  <si>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</si>
  <si>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</si>
  <si>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</si>
  <si>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</si>
  <si>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</si>
  <si>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</si>
  <si>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</si>
  <si>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</si>
  <si>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</si>
  <si>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</si>
  <si>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</si>
  <si>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</si>
  <si>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</si>
  <si>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</si>
  <si>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</si>
  <si>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</si>
  <si>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</si>
  <si>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</si>
  <si>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</si>
  <si>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</si>
  <si>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</si>
  <si>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</si>
  <si>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</si>
  <si>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</si>
  <si>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</si>
  <si>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</si>
  <si>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</si>
  <si>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</si>
  <si>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</si>
  <si>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</si>
  <si>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</si>
  <si>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</si>
  <si>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</si>
  <si>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</si>
  <si>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</si>
  <si>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</si>
  <si>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</si>
  <si>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</si>
  <si>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</si>
  <si>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</si>
  <si>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</si>
  <si>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</si>
  <si>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</si>
  <si>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</si>
  <si>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</si>
  <si>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</si>
  <si>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</si>
  <si>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</si>
  <si>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</si>
  <si>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</si>
  <si>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</si>
  <si>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</si>
  <si>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</si>
  <si>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</si>
  <si>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</si>
  <si>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</si>
  <si>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</si>
  <si>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</si>
  <si>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</si>
  <si>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</si>
  <si>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</si>
  <si>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</si>
  <si>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</si>
  <si>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</si>
  <si>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</si>
  <si>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</si>
  <si>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</si>
  <si>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</si>
  <si>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</si>
  <si>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</si>
  <si>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</si>
  <si>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</si>
  <si>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</si>
  <si>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</si>
  <si>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</si>
  <si>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</si>
  <si>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</si>
  <si>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</si>
  <si>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</si>
  <si>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</si>
  <si>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</si>
  <si>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</si>
  <si>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</si>
  <si>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</si>
  <si>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</si>
  <si>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</si>
  <si>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</si>
  <si>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</si>
  <si>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</si>
  <si>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</si>
  <si>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</si>
  <si>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</si>
  <si>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</si>
  <si>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</si>
  <si>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</si>
  <si>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</si>
  <si>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</si>
  <si>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</si>
  <si>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</si>
  <si>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</si>
  <si>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</si>
  <si>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</si>
  <si>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</si>
  <si>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</si>
  <si>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</si>
  <si>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</si>
  <si>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</si>
  <si>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</si>
  <si>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</si>
  <si>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</si>
  <si>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</si>
  <si>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</si>
  <si>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</si>
  <si>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</si>
  <si>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</si>
  <si>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</si>
  <si>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</si>
  <si>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</si>
  <si>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</si>
  <si>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</si>
  <si>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</si>
  <si>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</si>
  <si>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</si>
  <si>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</si>
  <si>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</si>
  <si>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</si>
  <si>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</si>
  <si>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</si>
  <si>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</si>
  <si>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</si>
  <si>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</si>
  <si>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</si>
  <si>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</si>
  <si>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</si>
  <si>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</si>
  <si>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</si>
  <si>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</si>
  <si>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</si>
  <si>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</si>
  <si>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</si>
  <si>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</si>
  <si>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</si>
  <si>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</si>
  <si>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</si>
  <si>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</si>
  <si>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</si>
  <si>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</si>
  <si>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</si>
  <si>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</si>
  <si>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</si>
  <si>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</si>
  <si>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</si>
  <si>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</si>
  <si>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</si>
  <si>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</si>
  <si>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</si>
  <si>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</si>
  <si>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</si>
  <si>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</si>
  <si>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</si>
  <si>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</si>
  <si>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</si>
  <si>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</si>
  <si>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</si>
  <si>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</si>
  <si>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</si>
  <si>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</si>
  <si>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</si>
  <si>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</si>
  <si>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</si>
  <si>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</si>
  <si>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</si>
  <si>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</si>
  <si>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</si>
  <si>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</si>
  <si>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</si>
  <si>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</si>
  <si>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</si>
  <si>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</si>
  <si>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</si>
  <si>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</si>
  <si>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</si>
  <si>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</si>
  <si>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</si>
  <si>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</si>
  <si>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</si>
  <si>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</si>
  <si>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</si>
  <si>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</si>
  <si>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</si>
  <si>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</si>
  <si>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</si>
  <si>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</si>
  <si>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</si>
  <si>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</si>
  <si>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</si>
  <si>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</si>
  <si>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</si>
  <si>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</si>
  <si>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</si>
  <si>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</si>
  <si>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</si>
  <si>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</si>
  <si>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</si>
  <si>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</si>
  <si>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</si>
  <si>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</si>
  <si>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</si>
  <si>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</si>
  <si>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</si>
  <si>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</si>
  <si>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</si>
  <si>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</si>
  <si>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</si>
  <si>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</si>
  <si>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</si>
  <si>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</si>
  <si>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</si>
  <si>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</si>
  <si>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</si>
  <si>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</si>
  <si>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</si>
  <si>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</si>
  <si>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</si>
  <si>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</si>
  <si>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</si>
  <si>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</si>
  <si>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</si>
  <si>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</si>
  <si>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</si>
  <si>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</si>
  <si>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</si>
  <si>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</si>
  <si>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</si>
  <si>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</si>
  <si>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</si>
  <si>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</si>
  <si>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</si>
  <si>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</si>
  <si>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</si>
  <si>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</si>
  <si>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</si>
  <si>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</si>
  <si>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</si>
  <si>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</si>
  <si>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</si>
  <si>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</si>
  <si>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</si>
  <si>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</si>
  <si>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</si>
  <si>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</si>
  <si>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</si>
  <si>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</si>
  <si>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</si>
  <si>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</si>
  <si>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</si>
  <si>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</si>
  <si>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</si>
  <si>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</si>
  <si>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</si>
  <si>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</si>
  <si>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</si>
  <si>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</si>
  <si>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</si>
  <si>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</si>
  <si>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</si>
  <si>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</si>
  <si>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</si>
  <si>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</si>
  <si>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</si>
  <si>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</si>
  <si>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</si>
  <si>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</si>
  <si>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</si>
  <si>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</si>
  <si>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</si>
  <si>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</si>
  <si>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</si>
  <si>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</si>
  <si>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</si>
  <si>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</si>
  <si>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</si>
  <si>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</si>
  <si>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</si>
  <si>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</si>
  <si>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</si>
  <si>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</si>
  <si>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</si>
  <si>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</si>
  <si>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</si>
  <si>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</si>
  <si>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</si>
  <si>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</si>
  <si>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</si>
  <si>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</si>
  <si>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</si>
  <si>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</si>
  <si>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</si>
  <si>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</si>
  <si>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</si>
  <si>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</si>
  <si>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</si>
  <si>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</si>
  <si>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</si>
  <si>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</si>
  <si>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</si>
  <si>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</si>
  <si>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</si>
  <si>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</si>
  <si>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</si>
  <si>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</si>
  <si>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</si>
  <si>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</si>
  <si>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</si>
  <si>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</si>
  <si>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</si>
  <si>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</si>
  <si>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</si>
  <si>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</si>
  <si>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</si>
  <si>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</si>
  <si>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</si>
  <si>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</si>
  <si>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</si>
  <si>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</si>
  <si>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</si>
  <si>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</si>
  <si>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</si>
  <si>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</si>
  <si>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</si>
  <si>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</si>
  <si>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</si>
  <si>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</si>
  <si>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</si>
  <si>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</si>
  <si>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</si>
  <si>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</si>
  <si>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</si>
  <si>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</si>
  <si>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</si>
  <si>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</si>
  <si>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</si>
  <si>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</si>
  <si>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</si>
  <si>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</si>
  <si>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</si>
  <si>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</si>
  <si>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</si>
  <si>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</si>
  <si>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</si>
  <si>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</si>
  <si>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</si>
  <si>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</si>
  <si>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</si>
  <si>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</si>
  <si>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</si>
  <si>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</si>
  <si>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</si>
  <si>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</si>
  <si>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</si>
  <si>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</si>
  <si>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</si>
  <si>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</si>
  <si>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</si>
  <si>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</si>
  <si>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</si>
  <si>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</si>
  <si>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</si>
  <si>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</si>
  <si>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</si>
  <si>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</si>
  <si>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</si>
  <si>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</si>
  <si>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</si>
  <si>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</si>
  <si>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</si>
  <si>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</si>
  <si>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</si>
  <si>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</si>
  <si>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</si>
  <si>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</si>
  <si>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</si>
  <si>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</si>
  <si>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</si>
  <si>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</si>
  <si>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</si>
  <si>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</si>
  <si>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</si>
  <si>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</si>
  <si>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</si>
  <si>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</si>
  <si>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</si>
  <si>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</si>
  <si>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</si>
  <si>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</si>
  <si>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</si>
  <si>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</si>
  <si>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</si>
  <si>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</si>
  <si>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</si>
  <si>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</si>
  <si>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</si>
  <si>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</si>
  <si>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</si>
  <si>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</si>
  <si>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</si>
  <si>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</si>
  <si>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</si>
  <si>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</si>
  <si>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</si>
  <si>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</si>
  <si>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</si>
  <si>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</si>
  <si>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</si>
  <si>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</si>
  <si>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</si>
  <si>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</si>
  <si>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</si>
  <si>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</si>
  <si>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</si>
  <si>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</si>
  <si>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</si>
  <si>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</si>
  <si>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</si>
  <si>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</si>
  <si>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</si>
  <si>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</si>
  <si>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</si>
  <si>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</si>
  <si>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</si>
  <si>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</si>
  <si>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</si>
  <si>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</si>
  <si>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</si>
  <si>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</si>
  <si>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</si>
  <si>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</si>
  <si>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</si>
  <si>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</si>
  <si>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</si>
  <si>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</si>
  <si>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</si>
  <si>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</si>
  <si>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</si>
  <si>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</si>
  <si>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</si>
  <si>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</si>
  <si>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</si>
  <si>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</si>
  <si>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</si>
  <si>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</si>
  <si>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</si>
  <si>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</si>
  <si>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</si>
  <si>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</si>
  <si>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</si>
  <si>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</si>
  <si>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</si>
  <si>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</si>
  <si>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</si>
  <si>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</si>
  <si>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</si>
  <si>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</si>
  <si>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</si>
  <si>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</si>
  <si>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</si>
  <si>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</si>
  <si>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</si>
  <si>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</si>
  <si>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</si>
  <si>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</si>
  <si>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</si>
  <si>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</si>
  <si>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</si>
  <si>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</si>
  <si>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</si>
  <si>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</si>
  <si>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</si>
  <si>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</si>
  <si>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</si>
  <si>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</si>
  <si>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</si>
  <si>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</si>
  <si>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</si>
  <si>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</si>
  <si>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</si>
  <si>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</si>
  <si>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</si>
  <si>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</si>
  <si>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</si>
  <si>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</si>
  <si>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</si>
  <si>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</si>
  <si>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</si>
  <si>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</si>
  <si>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</si>
  <si>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</si>
  <si>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</si>
  <si>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</si>
  <si>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</si>
  <si>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</si>
  <si>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</si>
  <si>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</si>
  <si>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</si>
  <si>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</si>
  <si>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</si>
  <si>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</si>
  <si>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</si>
  <si>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</si>
  <si>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</si>
  <si>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</si>
  <si>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</si>
  <si>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</si>
  <si>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</si>
  <si>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</si>
  <si>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</si>
  <si>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</si>
  <si>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</si>
  <si>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</si>
  <si>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</si>
  <si>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</si>
  <si>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</si>
  <si>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</si>
  <si>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</si>
  <si>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</si>
  <si>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</si>
  <si>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</si>
  <si>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</si>
  <si>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</si>
  <si>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</si>
  <si>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</si>
  <si>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</si>
  <si>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</si>
  <si>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</si>
  <si>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</si>
  <si>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</si>
  <si>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</si>
  <si>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</si>
  <si>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</si>
  <si>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</si>
  <si>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</si>
  <si>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</si>
  <si>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</si>
  <si>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</si>
  <si>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</si>
  <si>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</si>
  <si>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</si>
  <si>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</si>
  <si>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</si>
  <si>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</si>
  <si>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</si>
  <si>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</si>
  <si>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</si>
  <si>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</si>
  <si>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</si>
  <si>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</si>
  <si>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</si>
  <si>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</si>
  <si>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</si>
  <si>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</si>
  <si>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</si>
  <si>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</si>
  <si>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</si>
  <si>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</si>
  <si>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</si>
  <si>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</si>
  <si>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</si>
  <si>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</si>
  <si>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</si>
  <si>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</si>
  <si>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</si>
  <si>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</si>
  <si>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</si>
  <si>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</si>
  <si>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</si>
  <si>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</si>
  <si>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</si>
  <si>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</si>
  <si>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</si>
  <si>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</si>
  <si>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</si>
  <si>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</si>
  <si>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</si>
  <si>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</si>
  <si>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</si>
  <si>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</si>
  <si>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</si>
  <si>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</si>
  <si>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</si>
  <si>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</si>
  <si>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</si>
  <si>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</si>
  <si>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</si>
  <si>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</si>
  <si>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</si>
  <si>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</si>
  <si>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</si>
  <si>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</si>
  <si>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</si>
  <si>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</si>
  <si>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</si>
  <si>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</si>
  <si>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</si>
  <si>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</si>
  <si>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</si>
  <si>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</si>
  <si>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</si>
  <si>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</si>
  <si>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</si>
  <si>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</si>
  <si>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</si>
  <si>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</si>
  <si>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</si>
  <si>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</si>
  <si>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</si>
  <si>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</si>
  <si>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</si>
  <si>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</si>
  <si>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</si>
  <si>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</si>
  <si>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</si>
  <si>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</si>
  <si>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</si>
  <si>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</si>
  <si>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</si>
  <si>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</si>
  <si>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</si>
  <si>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</si>
  <si>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</si>
  <si>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</si>
  <si>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</si>
  <si>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</si>
  <si>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</si>
  <si>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</si>
  <si>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</si>
  <si>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</si>
  <si>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</si>
  <si>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</si>
  <si>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</si>
  <si>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</si>
  <si>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</si>
  <si>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</si>
  <si>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</si>
  <si>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</si>
  <si>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</si>
  <si>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</si>
  <si>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</si>
  <si>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</si>
  <si>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</si>
  <si>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</si>
  <si>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</si>
  <si>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</si>
  <si>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</si>
  <si>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</si>
  <si>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</si>
  <si>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</si>
  <si>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</si>
  <si>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</si>
  <si>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</si>
  <si>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</si>
  <si>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</si>
  <si>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</si>
  <si>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</si>
  <si>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</si>
  <si>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</si>
  <si>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</si>
  <si>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</si>
  <si>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</si>
  <si>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</si>
  <si>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</si>
  <si>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</si>
  <si>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</si>
  <si>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</si>
  <si>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</si>
  <si>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</si>
  <si>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</si>
  <si>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</si>
  <si>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</si>
  <si>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</si>
  <si>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</si>
  <si>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</si>
  <si>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</si>
  <si>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</si>
  <si>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</si>
  <si>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</si>
  <si>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</si>
  <si>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</si>
  <si>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</si>
  <si>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</si>
  <si>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</si>
  <si>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</si>
  <si>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</si>
  <si>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</si>
  <si>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</si>
  <si>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</si>
  <si>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</si>
  <si>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</si>
  <si>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</si>
  <si>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</si>
  <si>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</si>
  <si>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</si>
  <si>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</si>
  <si>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</si>
  <si>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</si>
  <si>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</si>
  <si>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</si>
  <si>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</si>
  <si>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</si>
  <si>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</si>
  <si>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</si>
  <si>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</si>
  <si>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</si>
  <si>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</si>
  <si>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</si>
  <si>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</si>
  <si>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</si>
  <si>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</si>
  <si>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</si>
  <si>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</si>
  <si>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</si>
  <si>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</si>
  <si>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</si>
  <si>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</si>
  <si>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</si>
  <si>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</si>
  <si>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</si>
  <si>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</si>
  <si>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</si>
  <si>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</si>
  <si>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</si>
  <si>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</si>
  <si>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</si>
  <si>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</si>
  <si>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</si>
  <si>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</si>
  <si>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</si>
  <si>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</si>
  <si>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</si>
  <si>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</si>
  <si>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</si>
  <si>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</si>
  <si>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</si>
  <si>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</si>
  <si>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</si>
  <si>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</si>
  <si>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</si>
  <si>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</si>
  <si>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</si>
  <si>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</si>
  <si>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</si>
  <si>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</si>
  <si>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</si>
  <si>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</si>
  <si>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</si>
  <si>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</si>
  <si>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</si>
  <si>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</si>
  <si>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</si>
  <si>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</si>
  <si>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</si>
  <si>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</si>
  <si>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</si>
  <si>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</si>
  <si>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</si>
  <si>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</si>
  <si>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</si>
  <si>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</si>
  <si>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</si>
  <si>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</si>
  <si>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</si>
  <si>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</si>
  <si>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</si>
  <si>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</si>
  <si>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</si>
  <si>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</si>
  <si>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</si>
  <si>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</si>
  <si>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</si>
  <si>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</si>
  <si>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</si>
  <si>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</si>
  <si>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</si>
  <si>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</si>
  <si>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</si>
  <si>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</si>
  <si>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</si>
  <si>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</si>
  <si>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</si>
  <si>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</si>
  <si>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</si>
  <si>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</si>
  <si>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</si>
  <si>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</si>
  <si>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</si>
  <si>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</si>
  <si>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</si>
  <si>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</si>
  <si>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</si>
  <si>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</si>
  <si>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</si>
  <si>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</si>
  <si>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</si>
  <si>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</si>
  <si>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</si>
  <si>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</si>
  <si>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</si>
  <si>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</si>
  <si>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</si>
  <si>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</si>
  <si>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</si>
  <si>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</si>
  <si>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</si>
  <si>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</si>
  <si>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</si>
  <si>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</si>
  <si>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</si>
  <si>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</si>
  <si>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</si>
  <si>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</si>
  <si>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</si>
  <si>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</si>
  <si>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</si>
  <si>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</si>
  <si>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</si>
  <si>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</si>
  <si>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</si>
  <si>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</si>
  <si>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</si>
  <si>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</si>
  <si>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</si>
  <si>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</si>
  <si>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</si>
  <si>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</si>
  <si>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</si>
  <si>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</si>
  <si>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</si>
  <si>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</si>
  <si>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</si>
  <si>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</si>
  <si>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</si>
  <si>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</si>
  <si>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</si>
  <si>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</si>
  <si>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</si>
  <si>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</si>
  <si>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</si>
  <si>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</si>
  <si>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</si>
  <si>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</si>
  <si>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</si>
  <si>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</si>
  <si>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</si>
  <si>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</si>
  <si>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</si>
  <si>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</si>
  <si>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</si>
  <si>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</si>
  <si>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</si>
  <si>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</si>
  <si>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</si>
  <si>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</si>
  <si>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</si>
  <si>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</si>
  <si>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</si>
  <si>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</si>
  <si>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</si>
  <si>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</si>
  <si>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</si>
  <si>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</si>
  <si>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</si>
  <si>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</si>
  <si>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</si>
  <si>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</si>
  <si>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</si>
  <si>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</si>
  <si>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</si>
  <si>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</si>
  <si>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</si>
  <si>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</si>
  <si>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</si>
  <si>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</si>
  <si>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</si>
  <si>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</si>
  <si>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</si>
  <si>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</si>
  <si>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</si>
  <si>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</si>
  <si>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</si>
  <si>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</si>
  <si>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</si>
  <si>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</si>
  <si>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</si>
  <si>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</si>
  <si>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</si>
  <si>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</si>
  <si>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</si>
  <si>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</si>
  <si>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</si>
  <si>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</si>
  <si>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</si>
  <si>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</si>
  <si>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</si>
  <si>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</si>
  <si>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</si>
  <si>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</si>
  <si>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</si>
  <si>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</si>
  <si>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</si>
  <si>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</si>
  <si>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</si>
  <si>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</si>
  <si>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</si>
  <si>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</si>
  <si>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</si>
  <si>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</si>
  <si>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</si>
  <si>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</si>
  <si>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</si>
  <si>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</si>
  <si>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</si>
  <si>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</si>
  <si>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</si>
  <si>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</si>
  <si>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</si>
  <si>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</si>
  <si>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</si>
  <si>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</si>
  <si>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</si>
  <si>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</si>
  <si>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</si>
  <si>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</si>
  <si>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</si>
  <si>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</si>
  <si>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</si>
  <si>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</si>
  <si>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</si>
  <si>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</si>
  <si>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</si>
  <si>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</si>
  <si>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</si>
  <si>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</si>
  <si>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</si>
  <si>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</si>
  <si>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</si>
  <si>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</si>
  <si>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</si>
  <si>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</si>
  <si>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</si>
  <si>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</si>
  <si>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</si>
  <si>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</si>
  <si>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</si>
  <si>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</si>
  <si>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</si>
  <si>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</si>
  <si>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</si>
  <si>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</si>
  <si>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</si>
  <si>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</si>
  <si>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</si>
  <si>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</si>
  <si>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</si>
  <si>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</si>
  <si>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</si>
  <si>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</si>
  <si>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</si>
  <si>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</si>
  <si>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</si>
  <si>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</si>
  <si>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</si>
  <si>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</si>
  <si>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</si>
  <si>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</si>
  <si>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</si>
  <si>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</si>
  <si>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</si>
  <si>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</si>
  <si>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</si>
  <si>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</si>
  <si>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</si>
  <si>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</si>
  <si>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</si>
  <si>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</si>
  <si>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</si>
  <si>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</si>
  <si>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</si>
  <si>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</si>
  <si>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</si>
  <si>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</si>
  <si>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</si>
  <si>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</si>
  <si>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</si>
  <si>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</si>
  <si>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</si>
  <si>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</si>
  <si>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</si>
  <si>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</si>
  <si>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</si>
  <si>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</si>
  <si>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</si>
  <si>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</si>
  <si>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</si>
  <si>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</si>
  <si>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</si>
  <si>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</si>
  <si>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</si>
  <si>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</si>
  <si>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</si>
  <si>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</si>
  <si>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</si>
  <si>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</si>
  <si>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</si>
  <si>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</si>
  <si>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</si>
  <si>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</si>
  <si>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</si>
  <si>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</si>
  <si>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</si>
  <si>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</si>
  <si>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</si>
  <si>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</si>
  <si>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</si>
  <si>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</si>
  <si>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</si>
  <si>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</si>
  <si>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</si>
  <si>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</si>
  <si>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</si>
  <si>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</si>
  <si>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</si>
  <si>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</si>
  <si>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</si>
  <si>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</si>
  <si>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</si>
  <si>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</si>
  <si>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</si>
  <si>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</si>
  <si>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</si>
  <si>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</si>
  <si>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</si>
  <si>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</si>
  <si>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</si>
  <si>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</si>
  <si>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</si>
  <si>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</si>
  <si>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</si>
  <si>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</si>
  <si>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</si>
  <si>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</si>
  <si>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</si>
  <si>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</si>
  <si>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</si>
  <si>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</si>
  <si>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</si>
  <si>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</si>
  <si>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</si>
  <si>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</si>
  <si>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</si>
  <si>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</si>
  <si>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</si>
  <si>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</si>
  <si>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</si>
  <si>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</si>
  <si>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</si>
  <si>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</si>
  <si>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</si>
  <si>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</si>
  <si>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</si>
  <si>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</si>
  <si>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</si>
  <si>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</si>
  <si>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</si>
  <si>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</si>
  <si>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</si>
  <si>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</si>
  <si>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</si>
  <si>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</si>
  <si>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</si>
  <si>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</si>
  <si>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</si>
  <si>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</si>
  <si>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</si>
  <si>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</si>
  <si>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</si>
  <si>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</si>
  <si>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</si>
  <si>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</si>
  <si>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</si>
  <si>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</si>
  <si>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</si>
  <si>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</si>
  <si>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</si>
  <si>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</si>
  <si>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</si>
  <si>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</si>
  <si>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</si>
  <si>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</si>
  <si>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</si>
  <si>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</si>
  <si>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</si>
  <si>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</si>
  <si>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</si>
  <si>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</si>
  <si>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</si>
  <si>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</si>
  <si>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</si>
  <si>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</si>
  <si>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</si>
  <si>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</si>
  <si>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</si>
  <si>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</si>
  <si>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</si>
  <si>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</si>
  <si>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</si>
  <si>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</si>
  <si>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</si>
  <si>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</si>
  <si>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</si>
  <si>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</si>
  <si>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</si>
  <si>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</si>
  <si>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</si>
  <si>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</si>
  <si>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</si>
  <si>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</si>
  <si>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</si>
  <si>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</si>
  <si>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</si>
  <si>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</si>
  <si>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</si>
  <si>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</si>
  <si>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</si>
  <si>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</si>
  <si>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</si>
  <si>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</si>
  <si>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</si>
  <si>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</si>
  <si>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</si>
  <si>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</si>
  <si>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</si>
  <si>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</si>
  <si>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</si>
  <si>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</si>
  <si>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</si>
  <si>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</si>
  <si>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</si>
  <si>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</si>
  <si>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</si>
  <si>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</si>
  <si>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</si>
  <si>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</si>
  <si>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</si>
  <si>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</si>
  <si>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</si>
  <si>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</si>
  <si>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</si>
  <si>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</si>
  <si>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</si>
  <si>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</si>
  <si>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</si>
  <si>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</si>
  <si>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</si>
  <si>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</si>
  <si>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</si>
  <si>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</si>
  <si>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</si>
  <si>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</si>
  <si>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</si>
  <si>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</si>
  <si>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</si>
  <si>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</si>
  <si>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</si>
  <si>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</si>
  <si>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</si>
  <si>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</si>
  <si>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</si>
  <si>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</si>
  <si>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</si>
  <si>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</si>
  <si>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</si>
  <si>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</si>
  <si>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</si>
  <si>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</si>
  <si>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</si>
  <si>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</si>
  <si>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</si>
  <si>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</si>
  <si>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</si>
  <si>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</si>
  <si>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</si>
  <si>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</si>
  <si>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</si>
  <si>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</si>
  <si>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</si>
  <si>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</si>
  <si>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</si>
  <si>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</si>
  <si>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</si>
  <si>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</si>
  <si>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</si>
  <si>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</si>
  <si>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</si>
  <si>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</si>
  <si>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</si>
  <si>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</si>
  <si>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</si>
  <si>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</si>
  <si>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</si>
  <si>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</si>
  <si>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</si>
  <si>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</si>
  <si>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</si>
  <si>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</si>
  <si>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</si>
  <si>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</si>
  <si>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</si>
  <si>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</si>
  <si>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</si>
  <si>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</si>
  <si>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</si>
  <si>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</si>
  <si>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</si>
  <si>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</si>
  <si>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</si>
  <si>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</si>
  <si>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</si>
  <si>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</si>
  <si>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</si>
  <si>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</si>
  <si>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</si>
  <si>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</si>
  <si>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</si>
  <si>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</si>
  <si>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</si>
  <si>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</si>
  <si>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</si>
  <si>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</si>
  <si>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</si>
  <si>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</si>
  <si>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</si>
  <si>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</si>
  <si>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</si>
  <si>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</si>
  <si>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</si>
  <si>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</si>
  <si>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</si>
  <si>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</si>
  <si>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</si>
  <si>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</si>
  <si>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</si>
  <si>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</si>
  <si>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</si>
  <si>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</si>
  <si>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</si>
  <si>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</si>
  <si>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</si>
  <si>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</si>
  <si>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</si>
  <si>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</si>
  <si>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</si>
  <si>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</si>
  <si>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</si>
  <si>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</si>
  <si>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</si>
  <si>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</si>
  <si>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</si>
  <si>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</si>
  <si>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</si>
  <si>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</si>
  <si>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</si>
  <si>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</si>
  <si>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</si>
  <si>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</si>
  <si>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</si>
  <si>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</si>
  <si>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</si>
  <si>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</si>
  <si>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</si>
  <si>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</si>
  <si>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</si>
  <si>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</si>
  <si>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</si>
  <si>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</si>
  <si>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</si>
  <si>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</si>
  <si>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</si>
  <si>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</si>
  <si>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</si>
  <si>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</si>
  <si>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</si>
  <si>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</si>
  <si>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</si>
  <si>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</si>
  <si>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</si>
  <si>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</si>
  <si>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</si>
  <si>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</si>
  <si>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</si>
  <si>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</si>
  <si>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</si>
  <si>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</si>
  <si>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</si>
  <si>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</si>
  <si>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</si>
  <si>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</si>
  <si>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</si>
  <si>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</si>
  <si>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</si>
  <si>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</si>
  <si>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</si>
  <si>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</si>
  <si>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</si>
  <si>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</si>
  <si>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</si>
  <si>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</si>
  <si>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</si>
  <si>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</si>
  <si>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</si>
  <si>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</si>
  <si>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</si>
  <si>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</si>
  <si>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</si>
  <si>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</si>
  <si>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</si>
  <si>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</si>
  <si>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</si>
  <si>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</si>
  <si>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</si>
  <si>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</si>
  <si>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</si>
  <si>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</si>
  <si>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</si>
  <si>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</si>
  <si>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</si>
  <si>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</si>
  <si>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</si>
  <si>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</si>
  <si>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</si>
  <si>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</si>
  <si>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</si>
  <si>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</si>
  <si>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</si>
  <si>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</si>
  <si>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</si>
  <si>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</si>
  <si>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</si>
  <si>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</si>
  <si>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</si>
  <si>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</si>
  <si>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</si>
  <si>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</si>
  <si>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</si>
  <si>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</si>
  <si>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</si>
  <si>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</si>
  <si>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</si>
  <si>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</si>
  <si>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</si>
  <si>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</si>
  <si>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</si>
  <si>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</si>
  <si>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</si>
  <si>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</si>
  <si>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</si>
  <si>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</si>
  <si>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</si>
  <si>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</si>
  <si>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</si>
  <si>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</si>
  <si>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</si>
  <si>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</si>
  <si>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</si>
  <si>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</si>
  <si>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</si>
  <si>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</si>
  <si>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</si>
  <si>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</si>
  <si>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</si>
  <si>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</si>
  <si>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</si>
  <si>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</si>
  <si>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</si>
  <si>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</si>
  <si>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</si>
  <si>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</si>
  <si>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</si>
  <si>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</si>
  <si>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</si>
  <si>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</si>
  <si>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</si>
  <si>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</si>
  <si>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</si>
  <si>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</si>
  <si>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</si>
  <si>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</si>
  <si>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</si>
  <si>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</si>
  <si>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</si>
  <si>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</si>
  <si>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</si>
  <si>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</si>
  <si>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</si>
  <si>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</si>
  <si>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</si>
  <si>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</si>
  <si>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</si>
  <si>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</si>
  <si>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</si>
  <si>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</si>
  <si>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</si>
  <si>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</si>
  <si>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</si>
  <si>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</si>
  <si>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</si>
  <si>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</si>
  <si>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</si>
  <si>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</si>
  <si>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</si>
  <si>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</si>
  <si>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</si>
  <si>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</si>
  <si>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</si>
  <si>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</si>
  <si>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</si>
  <si>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</si>
  <si>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</si>
  <si>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</si>
  <si>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</si>
  <si>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</si>
  <si>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</si>
  <si>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</si>
  <si>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</si>
  <si>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</si>
  <si>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</si>
  <si>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</si>
  <si>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</si>
  <si>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</si>
  <si>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</si>
  <si>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</si>
  <si>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</si>
  <si>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</si>
  <si>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</si>
  <si>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</si>
  <si>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</si>
  <si>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</si>
  <si>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</si>
  <si>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</si>
  <si>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</si>
  <si>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</si>
  <si>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</si>
  <si>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</si>
  <si>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</si>
  <si>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</si>
  <si>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</si>
  <si>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</si>
  <si>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</si>
  <si>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</si>
  <si>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</si>
  <si>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</si>
  <si>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</si>
  <si>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</si>
  <si>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</si>
  <si>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</si>
  <si>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</si>
  <si>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</si>
  <si>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</si>
  <si>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</si>
  <si>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</si>
  <si>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</si>
  <si>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</si>
  <si>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</si>
  <si>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</si>
  <si>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</si>
  <si>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</si>
  <si>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</si>
  <si>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</si>
  <si>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</si>
  <si>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</si>
  <si>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</si>
  <si>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</si>
  <si>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</si>
  <si>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</si>
  <si>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</si>
  <si>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</si>
  <si>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</si>
  <si>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</si>
  <si>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</si>
  <si>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</si>
  <si>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</si>
  <si>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</si>
  <si>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</si>
  <si>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</si>
  <si>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</si>
  <si>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</si>
  <si>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</si>
  <si>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</si>
  <si>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</si>
  <si>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</si>
  <si>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</si>
  <si>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</si>
  <si>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</si>
  <si>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</si>
  <si>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</si>
  <si>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</si>
  <si>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</si>
  <si>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</si>
  <si>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</si>
  <si>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</si>
  <si>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</si>
  <si>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</si>
  <si>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</si>
  <si>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</si>
  <si>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</si>
  <si>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</si>
  <si>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</si>
  <si>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</si>
  <si>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</si>
  <si>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</si>
  <si>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</si>
  <si>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</si>
  <si>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</si>
  <si>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</si>
  <si>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</si>
  <si>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</si>
  <si>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</si>
  <si>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</si>
  <si>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</si>
  <si>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</si>
  <si>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</si>
  <si>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</si>
  <si>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</si>
  <si>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</si>
  <si>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</si>
  <si>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</si>
  <si>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</si>
  <si>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</si>
  <si>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</si>
  <si>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</si>
  <si>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</si>
  <si>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</si>
  <si>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</si>
  <si>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</si>
  <si>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</si>
  <si>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</si>
  <si>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</si>
  <si>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</si>
  <si>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</si>
  <si>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</si>
  <si>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</si>
  <si>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</si>
  <si>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</si>
  <si>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</si>
  <si>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</si>
  <si>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</si>
  <si>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</si>
  <si>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</si>
  <si>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</si>
  <si>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</si>
  <si>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</si>
  <si>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</si>
  <si>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</si>
  <si>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</si>
  <si>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</si>
  <si>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</si>
  <si>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</si>
  <si>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</si>
  <si>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</si>
  <si>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</si>
  <si>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</si>
  <si>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</si>
  <si>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</si>
  <si>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</si>
  <si>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</si>
  <si>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</si>
  <si>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</si>
  <si>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</si>
  <si>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</si>
  <si>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</si>
  <si>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</si>
  <si>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</si>
  <si>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</si>
  <si>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</si>
  <si>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</si>
  <si>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</si>
  <si>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</si>
  <si>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</si>
  <si>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</si>
  <si>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</si>
  <si>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</si>
  <si>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</si>
  <si>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</si>
  <si>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</si>
  <si>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</si>
  <si>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</si>
  <si>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</si>
  <si>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</si>
  <si>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</si>
  <si>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</si>
  <si>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</si>
  <si>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</si>
  <si>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</si>
  <si>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</si>
  <si>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</si>
  <si>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</si>
  <si>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</si>
  <si>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</si>
  <si>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</si>
  <si>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</si>
  <si>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</si>
  <si>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</si>
  <si>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</si>
  <si>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</si>
  <si>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</si>
  <si>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</si>
  <si>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</si>
  <si>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</si>
  <si>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</si>
  <si>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</si>
  <si>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</si>
  <si>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</si>
  <si>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</si>
  <si>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</si>
  <si>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</si>
  <si>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</si>
  <si>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</si>
  <si>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</si>
  <si>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</si>
  <si>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</si>
  <si>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</si>
  <si>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</si>
  <si>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</si>
  <si>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</si>
  <si>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</si>
  <si>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</si>
  <si>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</si>
  <si>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</si>
  <si>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</si>
  <si>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</si>
  <si>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</si>
  <si>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</si>
  <si>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</si>
  <si>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</si>
  <si>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</si>
  <si>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</si>
  <si>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</si>
  <si>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</si>
  <si>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</si>
  <si>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</si>
  <si>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</si>
  <si>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</si>
  <si>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</si>
  <si>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</si>
  <si>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</si>
  <si>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</si>
  <si>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</si>
  <si>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</si>
  <si>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</si>
  <si>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</si>
  <si>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</si>
  <si>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</si>
  <si>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</si>
  <si>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</si>
  <si>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</si>
  <si>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</si>
  <si>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</si>
  <si>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</si>
  <si>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</si>
  <si>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</si>
  <si>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</si>
  <si>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</si>
  <si>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</si>
  <si>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</si>
  <si>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</si>
  <si>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</si>
  <si>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</si>
  <si>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</si>
  <si>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</si>
  <si>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</si>
  <si>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</si>
  <si>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</si>
  <si>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</si>
  <si>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</si>
  <si>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</si>
  <si>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</si>
  <si>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</si>
  <si>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</si>
  <si>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</si>
  <si>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</si>
  <si>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</si>
  <si>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</si>
  <si>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</si>
  <si>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</si>
  <si>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</si>
  <si>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</si>
  <si>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</si>
  <si>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</si>
  <si>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</si>
  <si>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</si>
  <si>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</si>
  <si>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</si>
  <si>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</si>
  <si>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</si>
  <si>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</si>
  <si>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</si>
  <si>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</si>
  <si>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</si>
  <si>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</si>
  <si>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</si>
  <si>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</si>
  <si>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</si>
  <si>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</si>
  <si>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</si>
  <si>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</si>
  <si>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</si>
  <si>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</si>
  <si>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</si>
  <si>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</si>
  <si>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</si>
  <si>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</si>
  <si>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</si>
  <si>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</si>
  <si>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</si>
  <si>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</si>
  <si>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</si>
  <si>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</si>
  <si>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</si>
  <si>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</si>
  <si>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</si>
  <si>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</si>
  <si>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</si>
  <si>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</si>
  <si>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</si>
  <si>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</si>
  <si>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</si>
  <si>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</si>
  <si>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</si>
  <si>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</si>
  <si>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</si>
  <si>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</si>
  <si>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</si>
  <si>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</si>
  <si>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</si>
  <si>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</si>
  <si>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</si>
  <si>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</si>
  <si>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</si>
  <si>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</si>
  <si>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</si>
  <si>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</si>
  <si>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</si>
  <si>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</si>
  <si>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</si>
  <si>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</si>
  <si>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</si>
  <si>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</si>
  <si>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</si>
  <si>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</si>
  <si>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</si>
  <si>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</si>
  <si>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</si>
  <si>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</si>
  <si>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</si>
  <si>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</si>
  <si>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</si>
  <si>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</si>
  <si>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</si>
  <si>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</si>
  <si>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</si>
  <si>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</si>
  <si>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</si>
  <si>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</si>
  <si>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</si>
  <si>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</si>
  <si>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</si>
  <si>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</si>
  <si>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</si>
  <si>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</si>
  <si>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</si>
  <si>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</si>
  <si>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</si>
  <si>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</si>
  <si>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</si>
  <si>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</si>
  <si>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</si>
  <si>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</si>
  <si>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</si>
  <si>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</si>
  <si>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</si>
  <si>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</si>
  <si>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</si>
  <si>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</si>
  <si>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</si>
  <si>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</si>
  <si>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</si>
  <si>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</si>
  <si>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</si>
  <si>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</si>
  <si>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</si>
  <si>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</si>
  <si>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</si>
  <si>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</si>
  <si>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</si>
  <si>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</si>
  <si>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</si>
  <si>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</si>
  <si>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</si>
  <si>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</si>
  <si>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</si>
  <si>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</si>
  <si>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</si>
  <si>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</si>
  <si>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</si>
  <si>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</si>
  <si>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</si>
  <si>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</si>
  <si>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</si>
  <si>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</si>
  <si>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</si>
  <si>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</si>
  <si>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</si>
  <si>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</si>
  <si>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</si>
  <si>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</si>
  <si>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</si>
  <si>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</si>
  <si>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</si>
  <si>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</si>
  <si>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</si>
  <si>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</si>
  <si>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</si>
  <si>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</si>
  <si>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</si>
  <si>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</si>
  <si>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</si>
  <si>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</si>
  <si>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</si>
  <si>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</si>
  <si>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</si>
  <si>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</si>
  <si>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</si>
  <si>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</si>
  <si>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</si>
  <si>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</si>
  <si>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</si>
  <si>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</si>
  <si>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</si>
  <si>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</si>
  <si>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</si>
  <si>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</si>
  <si>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</si>
  <si>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</si>
  <si>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</si>
  <si>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</si>
  <si>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</si>
  <si>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</si>
  <si>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</si>
  <si>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</si>
  <si>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</si>
  <si>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</si>
  <si>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</si>
  <si>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</si>
  <si>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</si>
  <si>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</si>
  <si>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</si>
  <si>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</si>
  <si>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</si>
  <si>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</si>
  <si>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</si>
  <si>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</si>
  <si>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</si>
  <si>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</si>
  <si>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</si>
  <si>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</si>
  <si>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</si>
  <si>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</si>
  <si>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</si>
  <si>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</si>
  <si>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</si>
  <si>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</si>
  <si>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</si>
  <si>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</si>
  <si>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</si>
  <si>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</si>
  <si>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</si>
  <si>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</si>
  <si>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</si>
  <si>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</si>
  <si>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</si>
  <si>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</si>
  <si>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</si>
  <si>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</si>
  <si>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</si>
  <si>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</si>
  <si>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</si>
  <si>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</si>
  <si>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</si>
  <si>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</si>
  <si>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</si>
  <si>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</si>
  <si>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</si>
  <si>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</si>
  <si>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</si>
  <si>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</si>
  <si>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</si>
  <si>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</si>
  <si>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</si>
  <si>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</si>
  <si>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</si>
  <si>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</si>
  <si>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</si>
  <si>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</si>
  <si>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</si>
  <si>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</si>
  <si>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</si>
  <si>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</si>
  <si>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</si>
  <si>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</si>
  <si>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</si>
  <si>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</si>
  <si>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</si>
  <si>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</si>
  <si>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</si>
  <si>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</si>
  <si>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</si>
  <si>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</si>
  <si>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</si>
  <si>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</si>
  <si>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</si>
  <si>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</si>
  <si>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</si>
  <si>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</si>
  <si>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</si>
  <si>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</si>
  <si>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</si>
  <si>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</si>
  <si>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</si>
  <si>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</si>
  <si>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</si>
  <si>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</si>
  <si>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</si>
  <si>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</si>
  <si>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</si>
  <si>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</si>
  <si>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</si>
  <si>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</si>
  <si>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</si>
  <si>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</si>
  <si>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</si>
  <si>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</si>
  <si>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</si>
  <si>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</si>
  <si>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</si>
  <si>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</si>
  <si>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</si>
  <si>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</si>
  <si>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</si>
  <si>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</si>
  <si>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</si>
  <si>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</si>
  <si>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</si>
  <si>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</si>
  <si>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</si>
  <si>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</si>
  <si>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</si>
  <si>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</si>
  <si>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</si>
  <si>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</si>
  <si>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</si>
  <si>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</si>
  <si>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</si>
  <si>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</si>
  <si>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</si>
  <si>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</si>
  <si>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</si>
  <si>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</si>
  <si>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</si>
  <si>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</si>
  <si>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</si>
  <si>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</si>
  <si>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</si>
  <si>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</si>
  <si>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</si>
  <si>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</si>
  <si>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</si>
  <si>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</si>
  <si>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</si>
  <si>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</si>
  <si>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</si>
  <si>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</si>
  <si>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</si>
  <si>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</si>
  <si>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</si>
  <si>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</si>
  <si>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</si>
  <si>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</si>
  <si>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</si>
  <si>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</si>
  <si>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</si>
  <si>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</si>
  <si>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</si>
  <si>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</si>
  <si>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</si>
  <si>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</si>
  <si>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</si>
  <si>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</si>
  <si>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</si>
  <si>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</si>
  <si>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</si>
  <si>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</si>
  <si>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</si>
  <si>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</si>
  <si>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</si>
  <si>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</si>
  <si>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</si>
  <si>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</si>
  <si>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</si>
  <si>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</si>
  <si>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</si>
  <si>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</si>
  <si>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</si>
  <si>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</si>
  <si>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</si>
  <si>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</si>
  <si>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</si>
  <si>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</si>
  <si>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</si>
  <si>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</si>
  <si>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</si>
  <si>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</si>
  <si>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</si>
  <si>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</si>
  <si>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</si>
  <si>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</si>
  <si>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</si>
  <si>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</si>
  <si>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</si>
  <si>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</si>
  <si>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</si>
  <si>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</si>
  <si>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</si>
  <si>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</si>
  <si>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</si>
  <si>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</si>
  <si>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</si>
  <si>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</si>
  <si>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</si>
  <si>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</si>
  <si>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</si>
  <si>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</si>
  <si>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</si>
  <si>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</si>
  <si>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</si>
  <si>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</si>
  <si>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</si>
  <si>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</si>
  <si>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</si>
  <si>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</si>
  <si>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</si>
  <si>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</si>
  <si>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</si>
  <si>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</si>
  <si>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</si>
  <si>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</si>
  <si>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</si>
  <si>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</si>
  <si>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</si>
  <si>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</si>
  <si>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</si>
  <si>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</si>
  <si>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</si>
  <si>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</si>
  <si>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</si>
  <si>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</si>
  <si>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</si>
  <si>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</si>
  <si>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</si>
  <si>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</si>
  <si>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</si>
  <si>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</si>
  <si>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</si>
  <si>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</si>
  <si>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</si>
  <si>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</si>
  <si>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</si>
  <si>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</si>
  <si>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</si>
  <si>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</si>
  <si>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</si>
  <si>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</si>
  <si>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</si>
  <si>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</si>
  <si>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</si>
  <si>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</si>
  <si>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</si>
  <si>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</si>
  <si>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</si>
  <si>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</si>
  <si>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</si>
  <si>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</si>
  <si>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</si>
  <si>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</si>
  <si>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</si>
  <si>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</si>
  <si>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</si>
  <si>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</si>
  <si>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</si>
  <si>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</si>
  <si>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</si>
  <si>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</si>
  <si>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</si>
  <si>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</si>
  <si>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</si>
  <si>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</si>
  <si>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</si>
  <si>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</si>
  <si>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</si>
  <si>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</si>
  <si>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</si>
  <si>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</si>
  <si>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</si>
  <si>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</si>
  <si>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</si>
  <si>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</si>
  <si>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</si>
  <si>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</si>
  <si>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</si>
  <si>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</si>
  <si>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</si>
  <si>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</si>
  <si>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</si>
  <si>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</si>
  <si>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</si>
  <si>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</si>
  <si>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</si>
  <si>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</si>
  <si>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</si>
  <si>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</si>
  <si>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</si>
  <si>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</si>
  <si>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</si>
  <si>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</si>
  <si>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</si>
  <si>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</si>
  <si>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</si>
  <si>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</si>
  <si>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</si>
  <si>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</si>
  <si>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</si>
  <si>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</si>
  <si>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</si>
  <si>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</si>
  <si>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</si>
  <si>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</si>
  <si>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</si>
  <si>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</si>
  <si>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</si>
  <si>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</si>
  <si>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</si>
  <si>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</si>
  <si>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</si>
  <si>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</si>
  <si>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</si>
  <si>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</si>
  <si>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</si>
  <si>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</si>
  <si>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</si>
  <si>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</si>
  <si>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</si>
  <si>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</si>
  <si>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</si>
  <si>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</si>
  <si>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</si>
  <si>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</si>
  <si>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</si>
  <si>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</si>
  <si>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</si>
  <si>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</si>
  <si>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</si>
  <si>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</si>
  <si>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</si>
  <si>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</si>
  <si>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</si>
  <si>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</si>
  <si>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</si>
  <si>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</si>
  <si>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</si>
  <si>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</si>
  <si>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</si>
  <si>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</si>
  <si>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</si>
  <si>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</si>
  <si>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</si>
  <si>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</si>
  <si>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</si>
  <si>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</si>
  <si>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</si>
  <si>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</si>
  <si>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</si>
  <si>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</si>
  <si>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</si>
  <si>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</si>
  <si>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</si>
  <si>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</si>
  <si>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</si>
  <si>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</si>
  <si>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</si>
  <si>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</si>
  <si>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</si>
  <si>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</si>
  <si>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</si>
  <si>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</si>
  <si>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</si>
  <si>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</si>
  <si>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</si>
  <si>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</si>
  <si>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</si>
  <si>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</si>
  <si>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</si>
  <si>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</si>
  <si>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</si>
  <si>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</si>
  <si>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</si>
  <si>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</si>
  <si>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</si>
  <si>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</si>
  <si>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</si>
  <si>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</si>
  <si>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</si>
  <si>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</si>
  <si>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</si>
  <si>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</si>
  <si>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</si>
  <si>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</si>
  <si>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</si>
  <si>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</si>
  <si>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</si>
  <si>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</si>
  <si>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</si>
  <si>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</si>
  <si>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</si>
  <si>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</si>
  <si>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</si>
  <si>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</si>
  <si>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</si>
  <si>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</si>
  <si>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</si>
  <si>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</si>
  <si>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</si>
  <si>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</si>
  <si>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</si>
  <si>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</si>
  <si>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</si>
  <si>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</si>
  <si>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</si>
  <si>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</si>
  <si>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</si>
  <si>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</si>
  <si>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</si>
  <si>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</si>
  <si>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</si>
  <si>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</si>
  <si>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</si>
  <si>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</si>
  <si>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</si>
  <si>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</si>
  <si>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</si>
  <si>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</si>
  <si>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</si>
  <si>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</si>
  <si>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</si>
  <si>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</si>
  <si>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</si>
  <si>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</si>
  <si>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</si>
  <si>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</si>
  <si>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</si>
  <si>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</si>
  <si>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</si>
  <si>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</si>
  <si>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</si>
  <si>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</si>
  <si>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</si>
  <si>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</si>
  <si>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</si>
  <si>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</si>
  <si>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</si>
  <si>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</si>
  <si>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</si>
  <si>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</si>
  <si>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</si>
  <si>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</si>
  <si>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</si>
  <si>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</si>
  <si>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</si>
  <si>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</si>
  <si>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</si>
  <si>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</si>
  <si>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</si>
  <si>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</si>
  <si>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</si>
  <si>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</si>
  <si>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</si>
  <si>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</si>
  <si>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</si>
  <si>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</si>
  <si>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</si>
  <si>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</si>
  <si>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</si>
  <si>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</si>
  <si>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</si>
  <si>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</si>
  <si>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</si>
  <si>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</si>
  <si>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</si>
  <si>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</si>
  <si>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</si>
  <si>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</si>
  <si>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</si>
  <si>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</si>
  <si>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</si>
  <si>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</si>
  <si>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</si>
  <si>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</si>
  <si>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</si>
  <si>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</si>
  <si>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</si>
  <si>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</si>
  <si>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</si>
  <si>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</si>
  <si>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</si>
  <si>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</si>
  <si>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</si>
  <si>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</si>
  <si>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</si>
  <si>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</si>
  <si>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</si>
  <si>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</si>
  <si>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</si>
  <si>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</si>
  <si>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</si>
  <si>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</si>
  <si>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</si>
  <si>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</si>
  <si>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</si>
  <si>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</si>
  <si>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</si>
  <si>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</si>
  <si>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</si>
  <si>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</si>
  <si>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</si>
  <si>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</si>
  <si>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</si>
  <si>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</si>
  <si>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</si>
  <si>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</si>
  <si>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</si>
  <si>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</si>
  <si>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</si>
  <si>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</si>
  <si>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</si>
  <si>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</si>
  <si>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</si>
  <si>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</si>
  <si>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</si>
  <si>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</si>
  <si>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</si>
  <si>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</si>
  <si>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</si>
  <si>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</si>
  <si>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</si>
  <si>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</si>
  <si>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</si>
  <si>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</si>
  <si>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</si>
  <si>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</si>
  <si>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</si>
  <si>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</si>
  <si>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</si>
  <si>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</si>
  <si>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</si>
  <si>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</si>
  <si>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</si>
  <si>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</si>
  <si>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</si>
  <si>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</si>
  <si>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</si>
  <si>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</si>
  <si>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</si>
  <si>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</si>
  <si>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</si>
  <si>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</si>
  <si>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</si>
  <si>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</si>
  <si>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</si>
  <si>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</si>
  <si>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</si>
  <si>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</si>
  <si>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</si>
  <si>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</si>
  <si>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</si>
  <si>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</si>
  <si>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</si>
  <si>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</si>
  <si>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</si>
  <si>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</si>
  <si>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</si>
  <si>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</si>
  <si>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</si>
  <si>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</si>
  <si>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</si>
  <si>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</si>
  <si>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</si>
  <si>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</si>
  <si>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</si>
  <si>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</si>
  <si>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</si>
  <si>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</si>
  <si>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</si>
  <si>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</si>
  <si>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</si>
  <si>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</si>
  <si>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</si>
  <si>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</si>
  <si>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</si>
  <si>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</si>
  <si>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</si>
  <si>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</si>
  <si>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</si>
  <si>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</si>
  <si>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</si>
  <si>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</si>
  <si>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</si>
  <si>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</si>
  <si>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</si>
  <si>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</si>
  <si>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</si>
  <si>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</si>
  <si>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</si>
  <si>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</si>
  <si>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</si>
  <si>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</si>
  <si>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</si>
  <si>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</si>
  <si>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</si>
  <si>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</si>
  <si>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</si>
  <si>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</si>
  <si>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</si>
  <si>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</si>
  <si>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</si>
  <si>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</si>
  <si>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</si>
  <si>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</si>
  <si>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</si>
  <si>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</si>
  <si>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</si>
  <si>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</si>
  <si>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</si>
  <si>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</si>
  <si>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</si>
  <si>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</si>
  <si>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</si>
  <si>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</si>
  <si>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</si>
  <si>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</si>
  <si>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</si>
  <si>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</si>
  <si>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</si>
  <si>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</si>
  <si>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</si>
  <si>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</si>
  <si>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</si>
  <si>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</si>
  <si>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</si>
  <si>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</si>
  <si>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</si>
  <si>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</si>
  <si>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</si>
  <si>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</si>
  <si>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</si>
  <si>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</si>
  <si>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</si>
  <si>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</si>
  <si>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</si>
  <si>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</si>
  <si>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</si>
  <si>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</si>
  <si>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</si>
  <si>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</si>
  <si>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</si>
  <si>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</si>
  <si>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</si>
  <si>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</si>
  <si>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</si>
  <si>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</si>
  <si>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</si>
  <si>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</si>
  <si>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</si>
  <si>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</si>
  <si>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</si>
  <si>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</si>
  <si>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</si>
  <si>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</si>
  <si>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</si>
  <si>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</si>
  <si>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</si>
  <si>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</si>
  <si>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</si>
  <si>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</si>
  <si>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</si>
  <si>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</si>
  <si>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</si>
  <si>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</si>
  <si>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</si>
  <si>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</si>
  <si>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</si>
  <si>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</si>
  <si>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</si>
  <si>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</si>
  <si>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</si>
  <si>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</si>
  <si>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</si>
  <si>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</si>
  <si>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</si>
  <si>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</si>
  <si>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</si>
  <si>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</si>
  <si>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</si>
  <si>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</si>
  <si>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</si>
  <si>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</si>
  <si>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</si>
  <si>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</si>
  <si>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</si>
  <si>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</si>
  <si>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</si>
  <si>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</si>
  <si>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</si>
  <si>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</si>
  <si>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</si>
  <si>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</si>
  <si>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</si>
  <si>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</si>
  <si>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</si>
  <si>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</si>
  <si>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</si>
  <si>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</si>
  <si>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</si>
  <si>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</si>
  <si>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</si>
  <si>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</si>
  <si>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</si>
  <si>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</si>
  <si>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</si>
  <si>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</si>
  <si>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</si>
  <si>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</si>
  <si>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</si>
  <si>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</si>
  <si>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</si>
  <si>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</si>
  <si>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</si>
  <si>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</si>
  <si>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</si>
  <si>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</si>
  <si>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</si>
  <si>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</si>
  <si>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</si>
  <si>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</si>
  <si>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</si>
  <si>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</si>
  <si>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</si>
  <si>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</si>
  <si>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</si>
  <si>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</si>
  <si>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</si>
  <si>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</si>
  <si>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</si>
  <si>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</si>
  <si>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</si>
  <si>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</si>
  <si>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</si>
  <si>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</si>
  <si>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</si>
  <si>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</si>
  <si>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</si>
  <si>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</si>
  <si>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</si>
  <si>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</si>
  <si>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</si>
  <si>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</si>
  <si>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</si>
  <si>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</si>
  <si>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</si>
  <si>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</si>
  <si>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</si>
  <si>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</si>
  <si>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</si>
  <si>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</si>
  <si>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</si>
  <si>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</si>
  <si>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</si>
  <si>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</si>
  <si>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</si>
  <si>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</si>
  <si>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</si>
  <si>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</si>
  <si>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</si>
  <si>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</si>
  <si>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</si>
  <si>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</si>
  <si>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</si>
  <si>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</si>
  <si>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</si>
  <si>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</si>
  <si>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</si>
  <si>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</si>
  <si>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</si>
  <si>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</si>
  <si>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</si>
  <si>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</si>
  <si>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</si>
  <si>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</si>
  <si>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</si>
  <si>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</si>
  <si>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</si>
  <si>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</si>
  <si>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</si>
  <si>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</si>
  <si>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</si>
  <si>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</si>
  <si>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</si>
  <si>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</si>
  <si>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</si>
  <si>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</si>
  <si>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</si>
  <si>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</si>
  <si>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</si>
  <si>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</si>
  <si>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</si>
  <si>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</si>
  <si>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</si>
  <si>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</si>
  <si>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</si>
  <si>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</si>
  <si>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</si>
  <si>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</si>
  <si>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</si>
  <si>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</si>
  <si>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</si>
  <si>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</si>
  <si>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</si>
  <si>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</si>
  <si>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</si>
  <si>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</si>
  <si>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</si>
  <si>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</si>
  <si>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</si>
  <si>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</si>
  <si>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</si>
  <si>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</si>
  <si>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</si>
  <si>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</si>
  <si>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</si>
  <si>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</si>
  <si>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</si>
  <si>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</si>
  <si>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</si>
  <si>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</si>
  <si>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</si>
  <si>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</si>
  <si>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</si>
  <si>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</si>
  <si>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</si>
  <si>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</si>
  <si>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</si>
  <si>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</si>
  <si>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</si>
  <si>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</si>
  <si>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</si>
  <si>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</si>
  <si>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</si>
  <si>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</si>
  <si>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</si>
  <si>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</si>
  <si>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</si>
  <si>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</si>
  <si>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</si>
  <si>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</si>
  <si>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</si>
  <si>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</si>
  <si>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</si>
  <si>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</si>
  <si>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</si>
  <si>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</si>
  <si>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</si>
  <si>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</si>
  <si>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</si>
  <si>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</si>
  <si>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</si>
  <si>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</si>
  <si>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</si>
  <si>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</si>
  <si>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</si>
  <si>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</si>
  <si>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</si>
  <si>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</si>
  <si>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</si>
  <si>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</si>
  <si>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</si>
  <si>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</si>
  <si>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</si>
  <si>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</si>
  <si>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</si>
  <si>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</si>
  <si>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</si>
  <si>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</si>
  <si>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</si>
  <si>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</si>
  <si>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</si>
  <si>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</si>
  <si>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</si>
  <si>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</si>
  <si>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</si>
  <si>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</si>
  <si>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</si>
  <si>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</si>
  <si>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</si>
  <si>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</si>
  <si>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</si>
  <si>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</si>
  <si>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</si>
  <si>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</si>
  <si>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</si>
  <si>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</si>
  <si>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</si>
  <si>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</si>
  <si>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</si>
  <si>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</si>
  <si>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</si>
  <si>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</si>
  <si>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</si>
  <si>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</si>
  <si>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</si>
  <si>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</si>
  <si>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</si>
  <si>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</si>
  <si>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</si>
  <si>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</si>
  <si>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</si>
  <si>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</si>
  <si>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</si>
  <si>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</si>
  <si>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</si>
  <si>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</si>
  <si>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</si>
  <si>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</si>
  <si>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</si>
  <si>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</si>
  <si>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</si>
  <si>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</si>
  <si>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</si>
  <si>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</si>
  <si>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</si>
  <si>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</si>
  <si>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</si>
  <si>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</si>
  <si>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</si>
  <si>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</si>
  <si>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</si>
  <si>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</si>
  <si>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</si>
  <si>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</si>
  <si>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</si>
  <si>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</si>
  <si>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</si>
  <si>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</si>
  <si>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</si>
  <si>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</si>
  <si>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</si>
  <si>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</si>
  <si>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</si>
  <si>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</si>
  <si>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</si>
  <si>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</si>
  <si>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</si>
  <si>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</si>
  <si>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</si>
  <si>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</si>
  <si>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</si>
  <si>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</si>
  <si>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</si>
  <si>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</si>
  <si>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</si>
  <si>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</si>
  <si>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</si>
  <si>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</si>
  <si>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</si>
  <si>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</si>
  <si>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</si>
  <si>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</si>
  <si>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</si>
  <si>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</si>
  <si>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</si>
  <si>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</si>
  <si>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</si>
  <si>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</si>
  <si>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</si>
  <si>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</si>
  <si>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</si>
  <si>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</si>
  <si>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</si>
  <si>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</si>
  <si>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</si>
  <si>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</si>
  <si>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</si>
  <si>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</si>
  <si>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</si>
  <si>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</si>
  <si>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</si>
  <si>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</si>
  <si>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</si>
  <si>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</si>
  <si>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</si>
  <si>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</si>
  <si>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</si>
  <si>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</si>
  <si>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</si>
  <si>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</si>
  <si>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</si>
  <si>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</si>
  <si>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</si>
  <si>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</si>
  <si>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</si>
  <si>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</si>
  <si>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</si>
  <si>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</si>
  <si>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</si>
  <si>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</si>
  <si>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</si>
  <si>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</si>
  <si>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</si>
  <si>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</si>
  <si>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</si>
  <si>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</si>
  <si>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</si>
  <si>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</si>
  <si>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</si>
  <si>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</si>
  <si>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</si>
  <si>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</si>
  <si>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</si>
  <si>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</si>
  <si>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</si>
  <si>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</si>
  <si>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</si>
  <si>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</si>
  <si>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</si>
  <si>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</si>
  <si>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</si>
  <si>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</si>
  <si>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</si>
  <si>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</si>
  <si>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</si>
  <si>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</si>
  <si>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</si>
  <si>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</si>
  <si>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</si>
  <si>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</si>
  <si>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</si>
  <si>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</si>
  <si>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</si>
  <si>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</si>
  <si>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</si>
  <si>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</si>
  <si>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</si>
  <si>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</si>
  <si>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</si>
  <si>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</si>
  <si>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</si>
  <si>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</si>
  <si>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</si>
  <si>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</si>
  <si>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</si>
  <si>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</si>
  <si>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</si>
  <si>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</si>
  <si>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</si>
  <si>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</si>
  <si>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</si>
  <si>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</si>
  <si>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</si>
  <si>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</si>
  <si>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</si>
  <si>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</si>
  <si>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</si>
  <si>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</si>
  <si>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</si>
  <si>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</si>
  <si>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</si>
  <si>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</si>
  <si>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</si>
  <si>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</si>
  <si>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</si>
  <si>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</si>
  <si>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</si>
  <si>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</si>
  <si>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</si>
  <si>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</si>
  <si>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</si>
  <si>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</si>
  <si>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</si>
  <si>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</si>
  <si>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</si>
  <si>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</si>
  <si>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</si>
  <si>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</si>
  <si>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</si>
  <si>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</si>
  <si>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</si>
  <si>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</si>
  <si>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</si>
  <si>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</si>
  <si>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</si>
  <si>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</si>
  <si>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</si>
  <si>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</si>
  <si>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</si>
  <si>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</si>
  <si>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</si>
  <si>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</si>
  <si>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</si>
  <si>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</si>
  <si>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</si>
  <si>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</si>
  <si>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</si>
  <si>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</si>
  <si>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</si>
  <si>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</si>
  <si>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</si>
  <si>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</si>
  <si>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</si>
  <si>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</si>
  <si>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</si>
  <si>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</si>
  <si>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</si>
  <si>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</si>
  <si>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</si>
  <si>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</si>
  <si>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</si>
  <si>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</si>
  <si>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</si>
  <si>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</si>
  <si>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</si>
  <si>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</si>
  <si>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</si>
  <si>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</si>
  <si>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</si>
  <si>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</si>
  <si>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</si>
  <si>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</si>
  <si>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</si>
  <si>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</si>
  <si>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</si>
  <si>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</si>
  <si>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</si>
  <si>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</si>
  <si>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</si>
  <si>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</si>
  <si>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</si>
  <si>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</si>
  <si>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</si>
  <si>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</si>
  <si>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</si>
  <si>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</si>
  <si>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</si>
  <si>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</si>
  <si>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</si>
  <si>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</si>
  <si>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</si>
  <si>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</si>
  <si>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</si>
  <si>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</si>
  <si>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</si>
  <si>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</si>
  <si>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</si>
  <si>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</si>
  <si>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</si>
  <si>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</si>
  <si>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</si>
  <si>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</si>
  <si>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</si>
  <si>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</si>
  <si>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</si>
  <si>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</si>
  <si>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</si>
  <si>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</si>
  <si>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</si>
  <si>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</si>
  <si>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</si>
  <si>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</si>
  <si>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</si>
  <si>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</si>
  <si>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</si>
  <si>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</si>
  <si>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</si>
  <si>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</si>
  <si>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</si>
  <si>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</si>
  <si>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</si>
  <si>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</si>
  <si>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</si>
  <si>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</si>
  <si>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</si>
  <si>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</si>
  <si>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</si>
  <si>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</si>
  <si>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</si>
  <si>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</si>
  <si>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</si>
  <si>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</si>
  <si>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</si>
  <si>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</si>
  <si>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</si>
  <si>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</si>
  <si>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</si>
  <si>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</si>
  <si>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</si>
  <si>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</si>
  <si>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</si>
  <si>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</si>
  <si>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</si>
  <si>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</si>
  <si>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</si>
  <si>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</si>
  <si>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</si>
  <si>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</si>
  <si>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</si>
  <si>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</si>
  <si>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</si>
  <si>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</si>
  <si>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</si>
  <si>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</si>
  <si>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</si>
  <si>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</si>
  <si>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</si>
  <si>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</si>
  <si>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</si>
  <si>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</si>
  <si>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</si>
  <si>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</si>
  <si>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</si>
  <si>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</si>
  <si>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</si>
  <si>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</si>
  <si>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</si>
  <si>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</si>
  <si>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</si>
  <si>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</si>
  <si>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</si>
  <si>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</si>
  <si>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</si>
  <si>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</si>
  <si>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</si>
  <si>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</si>
  <si>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</si>
  <si>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</si>
  <si>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</si>
  <si>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</si>
  <si>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</si>
  <si>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</si>
  <si>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</si>
  <si>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</si>
  <si>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</si>
  <si>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</si>
  <si>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</si>
  <si>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</si>
  <si>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</si>
  <si>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</si>
  <si>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</si>
  <si>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</si>
  <si>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</si>
  <si>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</si>
  <si>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</si>
  <si>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</si>
  <si>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</si>
  <si>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</si>
  <si>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</si>
  <si>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</si>
  <si>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</si>
  <si>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</si>
  <si>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</si>
  <si>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</si>
  <si>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</si>
  <si>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</si>
  <si>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</si>
  <si>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</si>
  <si>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</si>
  <si>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</si>
  <si>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</si>
  <si>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</si>
  <si>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</si>
  <si>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</si>
  <si>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</si>
  <si>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</si>
  <si>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</si>
  <si>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</si>
  <si>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</si>
  <si>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</si>
  <si>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</si>
  <si>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</si>
  <si>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</si>
  <si>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</si>
  <si>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</si>
  <si>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</si>
  <si>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</si>
  <si>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</si>
  <si>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</si>
  <si>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</si>
  <si>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</si>
  <si>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</si>
  <si>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</si>
  <si>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</si>
  <si>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</si>
  <si>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</si>
  <si>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</si>
  <si>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</si>
  <si>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</si>
  <si>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</si>
  <si>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</si>
  <si>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</si>
  <si>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</si>
  <si>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</si>
  <si>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</si>
  <si>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</si>
  <si>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</si>
  <si>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</si>
  <si>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</si>
  <si>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</si>
  <si>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</si>
  <si>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</si>
  <si>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</si>
  <si>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</si>
  <si>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</si>
  <si>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</si>
  <si>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</si>
  <si>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</si>
  <si>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</si>
  <si>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</si>
  <si>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</si>
  <si>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</si>
  <si>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</si>
  <si>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</si>
  <si>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</si>
  <si>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</si>
  <si>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</si>
  <si>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</si>
  <si>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</si>
  <si>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</si>
  <si>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</si>
  <si>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</si>
  <si>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</si>
  <si>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</si>
  <si>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</si>
  <si>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</si>
  <si>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</si>
  <si>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</si>
  <si>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</si>
  <si>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</si>
  <si>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</si>
  <si>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</si>
  <si>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</si>
  <si>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</si>
  <si>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</si>
  <si>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</si>
  <si>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</si>
  <si>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</si>
  <si>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</si>
  <si>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</si>
  <si>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</si>
  <si>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</si>
  <si>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</si>
  <si>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</si>
  <si>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</si>
  <si>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</si>
  <si>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</si>
  <si>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</si>
  <si>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</si>
  <si>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</si>
  <si>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</si>
  <si>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</si>
  <si>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</si>
  <si>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</si>
  <si>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</si>
  <si>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</si>
  <si>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</si>
  <si>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</si>
  <si>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</si>
  <si>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</si>
  <si>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</si>
  <si>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</si>
  <si>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</si>
  <si>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</si>
  <si>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</si>
  <si>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</si>
  <si>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</si>
  <si>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</si>
  <si>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</si>
  <si>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</si>
  <si>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</si>
  <si>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</si>
  <si>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</si>
  <si>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</si>
  <si>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</si>
  <si>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</si>
  <si>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</si>
  <si>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</si>
  <si>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</si>
  <si>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</si>
  <si>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</si>
  <si>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</si>
  <si>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</si>
  <si>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</si>
  <si>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</si>
  <si>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</si>
  <si>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</si>
  <si>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</si>
  <si>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</si>
  <si>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</si>
  <si>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</si>
  <si>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</si>
  <si>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</si>
  <si>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</si>
  <si>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</si>
  <si>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</si>
  <si>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</si>
  <si>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</si>
  <si>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</si>
  <si>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</si>
  <si>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</si>
  <si>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</si>
  <si>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</si>
  <si>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</si>
  <si>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</si>
  <si>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</si>
  <si>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</si>
  <si>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</si>
  <si>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</si>
  <si>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</si>
  <si>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</si>
  <si>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</si>
  <si>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</si>
  <si>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</si>
  <si>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</si>
  <si>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</si>
  <si>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</si>
  <si>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</si>
  <si>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</si>
  <si>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</si>
  <si>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</si>
  <si>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</si>
  <si>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</si>
  <si>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</si>
  <si>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</si>
  <si>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</si>
  <si>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</si>
  <si>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</si>
  <si>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</si>
  <si>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</si>
  <si>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</si>
  <si>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</si>
  <si>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</si>
  <si>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</si>
  <si>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</si>
  <si>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</si>
  <si>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</si>
  <si>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</si>
  <si>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</si>
  <si>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</si>
  <si>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</si>
  <si>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</si>
  <si>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</si>
  <si>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</si>
  <si>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</si>
  <si>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</si>
  <si>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</si>
  <si>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</si>
  <si>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</si>
  <si>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</si>
  <si>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</si>
  <si>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</si>
  <si>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</si>
  <si>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</si>
  <si>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</si>
  <si>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</si>
  <si>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</si>
  <si>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</si>
  <si>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</si>
  <si>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</si>
  <si>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</si>
  <si>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</si>
  <si>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</si>
  <si>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</si>
  <si>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</si>
  <si>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</si>
  <si>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</si>
  <si>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</si>
  <si>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</si>
  <si>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</si>
  <si>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</si>
  <si>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</si>
  <si>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</si>
  <si>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</si>
  <si>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</si>
  <si>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</si>
  <si>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</si>
  <si>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</si>
  <si>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</si>
  <si>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</si>
  <si>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</si>
  <si>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</si>
  <si>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</si>
  <si>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</si>
  <si>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</si>
  <si>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</si>
  <si>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</si>
  <si>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</si>
  <si>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</si>
  <si>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</si>
  <si>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</si>
  <si>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</si>
  <si>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</si>
  <si>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</si>
  <si>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</si>
  <si>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</si>
  <si>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</si>
  <si>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</si>
  <si>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</si>
  <si>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</si>
  <si>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</si>
  <si>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</si>
  <si>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</si>
  <si>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</si>
  <si>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</si>
  <si>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</si>
  <si>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</si>
  <si>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</si>
  <si>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</si>
  <si>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</si>
  <si>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</si>
  <si>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</si>
  <si>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</si>
  <si>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</si>
  <si>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</si>
  <si>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</si>
  <si>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</si>
  <si>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</si>
  <si>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</si>
  <si>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</si>
  <si>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</si>
  <si>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</si>
  <si>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</si>
  <si>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</si>
  <si>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</si>
  <si>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</si>
  <si>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</si>
  <si>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</si>
  <si>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</si>
  <si>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</si>
  <si>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</si>
  <si>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</si>
  <si>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</si>
  <si>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</si>
  <si>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</si>
  <si>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</si>
  <si>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</si>
  <si>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</si>
  <si>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</si>
  <si>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</si>
  <si>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</si>
  <si>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</si>
  <si>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</si>
  <si>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</si>
  <si>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</si>
  <si>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</si>
  <si>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</si>
  <si>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</si>
  <si>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</si>
  <si>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</si>
  <si>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</si>
  <si>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</si>
  <si>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</si>
  <si>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</si>
  <si>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</si>
  <si>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</si>
  <si>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</si>
  <si>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</si>
  <si>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</si>
  <si>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</si>
  <si>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</si>
  <si>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</si>
  <si>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</si>
  <si>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</si>
  <si>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</si>
  <si>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</si>
  <si>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</si>
  <si>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</si>
  <si>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</si>
  <si>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</si>
  <si>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</si>
  <si>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</si>
  <si>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</si>
  <si>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</si>
  <si>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</si>
  <si>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</si>
  <si>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</si>
  <si>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</si>
  <si>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</si>
  <si>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</si>
  <si>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</si>
  <si>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</si>
  <si>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</si>
  <si>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</si>
  <si>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</si>
  <si>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</si>
  <si>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</si>
  <si>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</si>
  <si>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</si>
  <si>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</si>
  <si>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</si>
  <si>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</si>
  <si>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</si>
  <si>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</si>
  <si>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</si>
  <si>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</si>
  <si>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</si>
  <si>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</si>
  <si>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</si>
  <si>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</si>
  <si>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</si>
  <si>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</si>
  <si>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</si>
  <si>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</si>
  <si>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</si>
  <si>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</si>
  <si>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</si>
  <si>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</si>
  <si>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</si>
  <si>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</si>
  <si>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</si>
  <si>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</si>
  <si>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</si>
  <si>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</si>
  <si>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</si>
  <si>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</si>
  <si>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</si>
  <si>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</si>
  <si>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</si>
  <si>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</si>
  <si>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</si>
  <si>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</si>
  <si>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</si>
  <si>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</si>
  <si>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</si>
  <si>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</si>
  <si>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</si>
  <si>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</si>
  <si>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</si>
  <si>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</si>
  <si>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</si>
  <si>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</si>
  <si>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</si>
  <si>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</si>
  <si>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</si>
  <si>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</si>
  <si>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</si>
  <si>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</si>
  <si>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</si>
  <si>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</si>
  <si>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</si>
  <si>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</si>
  <si>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</si>
  <si>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</si>
  <si>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</si>
  <si>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</si>
  <si>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</si>
  <si>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</si>
  <si>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</si>
  <si>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</si>
  <si>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</si>
  <si>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</si>
  <si>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</si>
  <si>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</si>
  <si>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</si>
  <si>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</si>
  <si>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</si>
  <si>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</si>
  <si>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</si>
  <si>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</si>
  <si>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</si>
  <si>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</si>
  <si>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</si>
  <si>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</si>
  <si>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</si>
  <si>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</si>
  <si>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</si>
  <si>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</si>
  <si>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</si>
  <si>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</si>
  <si>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</si>
  <si>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</si>
  <si>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</si>
  <si>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</si>
  <si>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</si>
  <si>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</si>
  <si>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</si>
  <si>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</si>
  <si>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</si>
  <si>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</si>
  <si>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</si>
  <si>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</si>
  <si>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</si>
  <si>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</si>
  <si>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</si>
  <si>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</si>
  <si>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</si>
  <si>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</si>
  <si>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</si>
  <si>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</si>
  <si>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</si>
  <si>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</si>
  <si>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</si>
  <si>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</si>
  <si>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</si>
  <si>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</si>
  <si>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</si>
  <si>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</si>
  <si>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</si>
  <si>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</si>
  <si>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</si>
  <si>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</si>
  <si>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</si>
  <si>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</si>
  <si>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</si>
  <si>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</si>
  <si>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</si>
  <si>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</si>
  <si>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</si>
  <si>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</si>
  <si>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</si>
  <si>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</si>
  <si>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</si>
  <si>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</si>
  <si>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</si>
  <si>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</si>
  <si>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</si>
  <si>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</si>
  <si>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</si>
  <si>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</si>
  <si>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</si>
  <si>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</si>
  <si>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</si>
  <si>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</si>
  <si>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</si>
  <si>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</si>
  <si>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</si>
  <si>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</si>
  <si>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</si>
  <si>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</si>
  <si>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</si>
  <si>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</si>
  <si>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</si>
  <si>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</si>
  <si>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</si>
  <si>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</si>
  <si>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</si>
  <si>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</si>
  <si>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</si>
  <si>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</si>
  <si>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</si>
  <si>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</si>
  <si>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</si>
  <si>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</si>
  <si>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</si>
  <si>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</si>
  <si>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</si>
  <si>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</si>
  <si>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</si>
  <si>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</si>
  <si>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</si>
  <si>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</si>
  <si>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</si>
  <si>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</si>
  <si>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</si>
  <si>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</si>
  <si>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</si>
  <si>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</si>
  <si>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</si>
  <si>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</si>
  <si>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</si>
  <si>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</si>
  <si>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</si>
  <si>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</si>
  <si>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</si>
  <si>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</si>
  <si>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</si>
  <si>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</si>
  <si>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</si>
  <si>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</si>
  <si>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</si>
  <si>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</si>
  <si>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</si>
  <si>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</si>
  <si>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</si>
  <si>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</si>
  <si>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</si>
  <si>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</si>
  <si>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</si>
  <si>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</si>
  <si>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</si>
  <si>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</si>
  <si>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</si>
  <si>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</si>
  <si>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</si>
  <si>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</si>
  <si>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</si>
  <si>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</si>
  <si>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</si>
  <si>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</si>
  <si>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</si>
  <si>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</si>
  <si>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</si>
  <si>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</si>
  <si>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</si>
  <si>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</si>
  <si>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</si>
  <si>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</si>
  <si>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</si>
  <si>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</si>
  <si>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</si>
  <si>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</si>
  <si>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</si>
  <si>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</si>
  <si>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</si>
  <si>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</si>
  <si>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</si>
  <si>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</si>
  <si>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</si>
  <si>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</si>
  <si>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</si>
  <si>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</si>
  <si>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</si>
  <si>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</si>
  <si>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</si>
  <si>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</si>
  <si>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</si>
  <si>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</si>
  <si>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</si>
  <si>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</si>
  <si>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</si>
  <si>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</si>
  <si>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</si>
  <si>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</si>
  <si>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</si>
  <si>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</si>
  <si>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</si>
  <si>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</si>
  <si>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</si>
  <si>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</si>
  <si>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</si>
  <si>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</si>
  <si>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</si>
  <si>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</si>
  <si>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</si>
  <si>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</si>
  <si>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</si>
  <si>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</si>
  <si>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</si>
  <si>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</si>
  <si>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</si>
  <si>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</si>
  <si>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</si>
  <si>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</si>
  <si>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</si>
  <si>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</si>
  <si>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</si>
  <si>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</si>
  <si>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</si>
  <si>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</si>
  <si>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</si>
  <si>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</si>
  <si>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</si>
  <si>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</si>
  <si>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</si>
  <si>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</si>
  <si>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</si>
  <si>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</si>
  <si>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</si>
  <si>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</si>
  <si>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</si>
  <si>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</si>
  <si>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</si>
  <si>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</si>
  <si>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</si>
  <si>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</si>
  <si>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</si>
  <si>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</si>
  <si>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</si>
  <si>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</si>
  <si>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</si>
  <si>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</si>
  <si>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</si>
  <si>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</si>
  <si>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</si>
  <si>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</si>
  <si>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</si>
  <si>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</si>
  <si>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</si>
  <si>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</si>
  <si>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</si>
  <si>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</si>
  <si>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</si>
  <si>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</si>
  <si>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</si>
  <si>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</si>
  <si>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</si>
  <si>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</si>
  <si>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</si>
  <si>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</si>
  <si>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</si>
  <si>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</si>
  <si>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</si>
  <si>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</si>
  <si>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</si>
  <si>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</si>
  <si>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</si>
  <si>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</si>
  <si>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</si>
  <si>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</si>
  <si>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</si>
  <si>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</si>
  <si>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</si>
  <si>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</si>
  <si>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</si>
  <si>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</si>
  <si>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</si>
  <si>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</si>
  <si>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</si>
  <si>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</si>
  <si>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</si>
  <si>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</si>
  <si>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</si>
  <si>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</si>
  <si>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</si>
  <si>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</si>
  <si>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</si>
  <si>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</si>
  <si>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</si>
  <si>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</si>
  <si>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</si>
  <si>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</si>
  <si>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</si>
  <si>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</si>
  <si>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</si>
  <si>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</si>
  <si>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</si>
  <si>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</si>
  <si>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</si>
  <si>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</si>
  <si>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</si>
  <si>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</si>
  <si>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</si>
  <si>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</si>
  <si>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</si>
  <si>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</si>
  <si>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</si>
  <si>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</si>
  <si>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</si>
  <si>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</si>
  <si>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</si>
  <si>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</si>
  <si>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</si>
  <si>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</si>
  <si>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</si>
  <si>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</si>
  <si>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</si>
  <si>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</si>
  <si>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</si>
  <si>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</si>
  <si>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</si>
  <si>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</si>
  <si>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</si>
  <si>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</si>
  <si>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</si>
  <si>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</si>
  <si>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</si>
  <si>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</si>
  <si>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</si>
  <si>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</si>
  <si>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</si>
  <si>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</si>
  <si>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</si>
  <si>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</si>
  <si>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</si>
  <si>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</si>
  <si>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</si>
  <si>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</si>
  <si>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</si>
  <si>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</si>
  <si>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</si>
  <si>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</si>
  <si>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</si>
  <si>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</si>
  <si>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</si>
  <si>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</si>
  <si>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</si>
  <si>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</si>
  <si>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</si>
  <si>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</si>
  <si>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</si>
  <si>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</si>
  <si>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</si>
  <si>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</si>
  <si>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</si>
  <si>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</si>
  <si>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</si>
  <si>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</si>
  <si>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</si>
  <si>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</si>
  <si>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</si>
  <si>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</si>
  <si>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</si>
  <si>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</si>
  <si>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</si>
  <si>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</si>
  <si>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</si>
  <si>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</si>
  <si>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</si>
  <si>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</si>
  <si>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</si>
  <si>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</si>
  <si>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</si>
  <si>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</si>
  <si>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</si>
  <si>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</si>
  <si>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</si>
  <si>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</si>
  <si>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</si>
  <si>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</si>
  <si>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</si>
  <si>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</si>
  <si>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</si>
  <si>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</si>
  <si>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</si>
  <si>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</si>
  <si>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</si>
  <si>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</si>
  <si>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</si>
  <si>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</si>
  <si>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</si>
  <si>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</si>
  <si>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</si>
  <si>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</si>
  <si>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</si>
  <si>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</si>
  <si>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</si>
  <si>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</si>
  <si>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</si>
  <si>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</si>
  <si>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</si>
  <si>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</si>
  <si>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</si>
  <si>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</si>
  <si>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</si>
  <si>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</si>
  <si>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</si>
  <si>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</si>
  <si>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</si>
  <si>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</si>
  <si>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</si>
  <si>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</si>
  <si>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</si>
  <si>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</si>
  <si>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</si>
  <si>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</si>
  <si>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</si>
  <si>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</si>
  <si>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</si>
  <si>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</si>
  <si>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</si>
  <si>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</si>
  <si>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</si>
  <si>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</si>
  <si>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</si>
  <si>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</si>
  <si>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</si>
  <si>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</si>
  <si>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</si>
  <si>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</si>
  <si>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</si>
  <si>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</si>
  <si>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</si>
  <si>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</si>
  <si>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</si>
  <si>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</si>
  <si>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</si>
  <si>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</si>
  <si>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</si>
  <si>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</si>
  <si>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</si>
  <si>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</si>
  <si>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</si>
  <si>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</si>
  <si>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</si>
  <si>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</si>
  <si>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</si>
  <si>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</si>
  <si>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</si>
  <si>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</si>
  <si>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</si>
  <si>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</si>
  <si>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</si>
  <si>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</si>
  <si>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</si>
  <si>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</si>
  <si>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</si>
  <si>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</si>
  <si>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</si>
  <si>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</si>
  <si>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</si>
  <si>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</si>
  <si>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</si>
  <si>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</si>
  <si>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</si>
  <si>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</si>
  <si>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</si>
  <si>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</si>
  <si>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</si>
  <si>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</si>
  <si>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</si>
  <si>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</si>
  <si>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</si>
  <si>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</si>
  <si>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</si>
  <si>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</si>
  <si>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</si>
  <si>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</si>
  <si>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</si>
  <si>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</si>
  <si>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</si>
  <si>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</si>
  <si>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</si>
  <si>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</si>
  <si>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</si>
  <si>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</si>
  <si>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</si>
  <si>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</si>
  <si>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</si>
  <si>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</si>
  <si>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</si>
  <si>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</si>
  <si>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</si>
  <si>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</si>
  <si>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</si>
  <si>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</si>
  <si>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</si>
  <si>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</si>
  <si>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</si>
  <si>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</si>
  <si>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</si>
  <si>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</si>
  <si>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</si>
  <si>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</si>
  <si>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</si>
  <si>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</si>
  <si>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</si>
  <si>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</si>
  <si>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</si>
  <si>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</si>
  <si>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</si>
  <si>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</si>
  <si>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</si>
  <si>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</si>
  <si>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</si>
  <si>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</si>
  <si>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</si>
  <si>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</si>
  <si>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</si>
  <si>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</si>
  <si>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</si>
  <si>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</si>
  <si>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</si>
  <si>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</si>
  <si>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</si>
  <si>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</si>
  <si>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</si>
  <si>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</si>
  <si>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</si>
  <si>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</si>
  <si>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</si>
  <si>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</si>
  <si>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</si>
  <si>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</si>
  <si>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</si>
  <si>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</si>
  <si>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</si>
  <si>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</si>
  <si>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</si>
  <si>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</si>
  <si>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</si>
  <si>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</si>
  <si>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</si>
  <si>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</si>
  <si>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</si>
  <si>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</si>
  <si>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</si>
  <si>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</si>
  <si>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</si>
  <si>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</si>
  <si>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</si>
  <si>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</si>
  <si>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</si>
  <si>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</si>
  <si>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</si>
  <si>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</si>
  <si>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</si>
  <si>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</si>
  <si>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</si>
  <si>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</si>
  <si>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</si>
  <si>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</si>
  <si>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</si>
  <si>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</si>
  <si>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</si>
  <si>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</si>
  <si>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</si>
  <si>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</si>
  <si>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</si>
  <si>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</si>
  <si>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</si>
  <si>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</si>
  <si>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</si>
  <si>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</si>
  <si>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</si>
  <si>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</si>
  <si>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</si>
  <si>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</si>
  <si>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</si>
  <si>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</si>
  <si>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</si>
  <si>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</si>
  <si>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</si>
  <si>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</si>
  <si>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</si>
  <si>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</si>
  <si>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</si>
  <si>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</si>
  <si>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</si>
  <si>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</si>
  <si>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</si>
  <si>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</si>
  <si>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</si>
  <si>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</si>
  <si>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</si>
  <si>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</si>
  <si>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</si>
  <si>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</si>
  <si>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</si>
  <si>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</si>
  <si>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</si>
  <si>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</si>
  <si>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</si>
  <si>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</si>
  <si>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</si>
  <si>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</si>
  <si>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</si>
  <si>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</si>
  <si>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</si>
  <si>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</si>
  <si>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</si>
  <si>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</si>
  <si>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</si>
  <si>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</si>
  <si>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</si>
  <si>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</si>
  <si>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</si>
  <si>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</si>
  <si>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</si>
  <si>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</si>
  <si>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</si>
  <si>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</si>
  <si>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</si>
  <si>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</si>
  <si>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</si>
  <si>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</si>
  <si>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</si>
  <si>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</si>
  <si>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</si>
  <si>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</si>
  <si>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</si>
  <si>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</si>
  <si>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</si>
  <si>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</si>
  <si>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</si>
  <si>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</si>
  <si>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</si>
  <si>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</si>
  <si>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</si>
  <si>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</si>
  <si>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</si>
  <si>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</si>
  <si>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</si>
  <si>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</si>
  <si>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</si>
  <si>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</si>
  <si>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</si>
  <si>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</si>
  <si>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</si>
  <si>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</si>
  <si>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</si>
  <si>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</si>
  <si>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</si>
  <si>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</si>
  <si>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</si>
  <si>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</si>
  <si>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</si>
  <si>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</si>
  <si>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</si>
  <si>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</si>
  <si>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</si>
  <si>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</si>
  <si>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</si>
  <si>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</si>
  <si>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</si>
  <si>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</si>
  <si>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</si>
  <si>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</si>
  <si>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</si>
  <si>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</si>
  <si>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</si>
  <si>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</si>
  <si>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</si>
  <si>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</si>
  <si>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</si>
  <si>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</si>
  <si>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</si>
  <si>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</si>
  <si>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</si>
  <si>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</si>
  <si>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</si>
  <si>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</si>
  <si>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</si>
  <si>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</si>
  <si>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</si>
  <si>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</si>
  <si>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</si>
  <si>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</si>
  <si>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</si>
  <si>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</si>
  <si>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</si>
  <si>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</si>
  <si>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</si>
  <si>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</si>
  <si>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</si>
  <si>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</si>
  <si>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</si>
  <si>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</si>
  <si>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</si>
  <si>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</si>
  <si>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</si>
  <si>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</si>
  <si>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</si>
  <si>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</si>
  <si>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</si>
  <si>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</si>
  <si>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</si>
  <si>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</si>
  <si>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</si>
  <si>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</si>
  <si>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</si>
  <si>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</si>
  <si>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</si>
  <si>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</si>
  <si>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</si>
  <si>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</si>
  <si>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</si>
  <si>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</si>
  <si>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</si>
  <si>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</si>
  <si>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</si>
  <si>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</si>
  <si>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</si>
  <si>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</si>
  <si>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</si>
  <si>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</si>
  <si>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</si>
  <si>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</si>
  <si>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</si>
  <si>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</si>
  <si>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</si>
  <si>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</si>
  <si>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</si>
  <si>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</si>
  <si>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</si>
  <si>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</si>
  <si>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</si>
  <si>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</si>
  <si>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</si>
  <si>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</si>
  <si>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</si>
  <si>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</si>
  <si>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</si>
  <si>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</si>
  <si>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</si>
  <si>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</si>
  <si>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</si>
  <si>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</si>
  <si>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</si>
  <si>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</si>
  <si>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</si>
  <si>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</si>
  <si>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</si>
  <si>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</si>
  <si>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</si>
  <si>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</si>
  <si>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</si>
  <si>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</si>
  <si>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</si>
  <si>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</si>
  <si>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</si>
  <si>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</si>
  <si>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</si>
  <si>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</si>
  <si>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</si>
  <si>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</si>
  <si>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</si>
  <si>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</si>
  <si>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</si>
  <si>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</si>
  <si>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</si>
  <si>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</si>
  <si>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</si>
  <si>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</si>
  <si>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</si>
  <si>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</si>
  <si>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</si>
  <si>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</si>
  <si>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</si>
  <si>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</si>
  <si>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</si>
  <si>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</si>
  <si>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</si>
  <si>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</si>
  <si>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</si>
  <si>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</si>
  <si>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</si>
  <si>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</si>
  <si>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</si>
  <si>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</si>
  <si>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</si>
  <si>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</si>
  <si>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</si>
  <si>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</si>
  <si>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</si>
  <si>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</si>
  <si>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</si>
  <si>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</si>
  <si>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</si>
  <si>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</si>
  <si>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</si>
  <si>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</si>
  <si>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</si>
  <si>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</si>
  <si>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</si>
  <si>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</si>
  <si>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</si>
  <si>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</si>
  <si>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</si>
  <si>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</si>
  <si>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</si>
  <si>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</si>
  <si>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</si>
  <si>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</si>
  <si>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</si>
  <si>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</si>
  <si>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</si>
  <si>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</si>
  <si>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</si>
  <si>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</si>
  <si>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</si>
  <si>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</si>
  <si>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</si>
  <si>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</si>
  <si>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</si>
  <si>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</si>
  <si>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</si>
  <si>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</si>
  <si>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</si>
  <si>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</si>
  <si>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</si>
  <si>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</si>
  <si>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</si>
  <si>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</si>
  <si>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</si>
  <si>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</si>
  <si>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</si>
  <si>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</si>
  <si>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</si>
  <si>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</si>
  <si>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</si>
  <si>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</si>
  <si>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</si>
  <si>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</si>
  <si>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</si>
  <si>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</si>
  <si>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</si>
  <si>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</si>
  <si>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</si>
  <si>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</si>
  <si>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</si>
  <si>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</si>
  <si>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</si>
  <si>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</si>
  <si>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</si>
  <si>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</si>
  <si>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</si>
  <si>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</si>
  <si>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</si>
  <si>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</si>
  <si>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</si>
  <si>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</si>
  <si>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</si>
  <si>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</si>
  <si>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</si>
  <si>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</si>
  <si>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</si>
  <si>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</si>
  <si>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</si>
  <si>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</si>
  <si>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</si>
  <si>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</si>
  <si>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</si>
  <si>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</si>
  <si>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</si>
  <si>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</si>
  <si>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</si>
  <si>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</si>
  <si>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</si>
  <si>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</si>
  <si>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</si>
  <si>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</si>
  <si>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</si>
  <si>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</si>
  <si>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</si>
  <si>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</si>
  <si>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</si>
  <si>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</si>
  <si>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</si>
  <si>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</si>
  <si>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</si>
  <si>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</si>
  <si>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</si>
  <si>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</si>
  <si>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</si>
  <si>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</si>
  <si>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</si>
  <si>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</si>
  <si>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</si>
  <si>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</si>
  <si>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</si>
  <si>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</si>
  <si>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</si>
  <si>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</si>
  <si>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</si>
  <si>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</si>
  <si>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</si>
  <si>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</si>
  <si>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</si>
  <si>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</si>
  <si>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</si>
  <si>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</si>
  <si>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</si>
  <si>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</si>
  <si>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</si>
  <si>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</si>
  <si>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</si>
  <si>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</si>
  <si>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</si>
  <si>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</si>
  <si>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</si>
  <si>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</si>
  <si>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</si>
  <si>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</si>
  <si>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</si>
  <si>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</si>
  <si>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</si>
  <si>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</si>
  <si>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</si>
  <si>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</si>
  <si>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</si>
  <si>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</si>
  <si>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</si>
  <si>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</si>
  <si>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</si>
  <si>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</si>
  <si>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</si>
  <si>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</si>
  <si>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</si>
  <si>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</si>
  <si>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</si>
  <si>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</si>
  <si>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</si>
  <si>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</si>
  <si>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</si>
  <si>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</si>
  <si>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</si>
  <si>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</si>
  <si>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</si>
  <si>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</si>
  <si>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</si>
  <si>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</si>
  <si>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</si>
  <si>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</si>
  <si>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</si>
  <si>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</si>
  <si>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</si>
  <si>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</si>
  <si>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</si>
  <si>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</si>
  <si>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</si>
  <si>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</si>
  <si>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</si>
  <si>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</si>
  <si>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</si>
  <si>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</si>
  <si>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</si>
  <si>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</si>
  <si>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</si>
  <si>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</si>
  <si>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</si>
  <si>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</si>
  <si>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</si>
  <si>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</si>
  <si>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</si>
  <si>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</si>
  <si>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</si>
  <si>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</si>
  <si>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</si>
  <si>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</si>
  <si>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</si>
  <si>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</si>
  <si>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</si>
  <si>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</si>
  <si>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</si>
  <si>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</si>
  <si>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</si>
  <si>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</si>
  <si>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</si>
  <si>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</si>
  <si>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</si>
  <si>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</si>
  <si>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</si>
  <si>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</si>
  <si>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</si>
  <si>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</si>
  <si>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</si>
  <si>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</si>
  <si>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</si>
  <si>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</si>
  <si>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</si>
  <si>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</si>
  <si>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</si>
  <si>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</si>
  <si>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</si>
  <si>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</si>
  <si>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</si>
  <si>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</si>
  <si>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</si>
  <si>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</si>
  <si>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</si>
  <si>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</si>
  <si>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</si>
  <si>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</si>
  <si>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</si>
  <si>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</si>
  <si>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</si>
  <si>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</si>
  <si>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</si>
  <si>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</si>
  <si>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</si>
  <si>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</si>
  <si>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</si>
  <si>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</si>
  <si>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</si>
  <si>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</si>
  <si>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</si>
  <si>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</si>
  <si>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</si>
  <si>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</si>
  <si>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</si>
  <si>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</si>
  <si>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</si>
  <si>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</si>
  <si>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</si>
  <si>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</si>
  <si>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</si>
  <si>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</si>
  <si>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</si>
  <si>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</si>
  <si>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</si>
  <si>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</si>
  <si>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</si>
  <si>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</si>
  <si>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</si>
  <si>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</si>
  <si>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</si>
  <si>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</si>
  <si>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</si>
  <si>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</si>
  <si>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</si>
  <si>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</si>
  <si>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</si>
  <si>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</si>
  <si>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</si>
  <si>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</si>
  <si>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</si>
  <si>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</si>
  <si>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</si>
  <si>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</si>
  <si>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</si>
  <si>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</si>
  <si>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</si>
  <si>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</si>
  <si>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</si>
  <si>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</si>
  <si>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</si>
  <si>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</si>
  <si>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</si>
  <si>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</si>
  <si>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</si>
  <si>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</si>
  <si>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</si>
  <si>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</si>
  <si>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</si>
  <si>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</si>
  <si>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</si>
  <si>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</si>
  <si>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</si>
  <si>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</si>
  <si>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</si>
  <si>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</si>
  <si>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</si>
  <si>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</si>
  <si>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</si>
  <si>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</si>
  <si>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</si>
  <si>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</si>
  <si>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</si>
  <si>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</si>
  <si>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</si>
  <si>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</si>
  <si>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</si>
  <si>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</si>
  <si>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</si>
  <si>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</si>
  <si>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</si>
  <si>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</si>
  <si>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</si>
  <si>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</si>
  <si>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</si>
  <si>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</si>
  <si>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</si>
  <si>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</si>
  <si>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</si>
  <si>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</si>
  <si>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</si>
  <si>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</si>
  <si>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</si>
  <si>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</si>
  <si>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</si>
  <si>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</si>
  <si>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</si>
  <si>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</si>
  <si>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</si>
  <si>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</si>
  <si>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</si>
  <si>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</si>
  <si>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</si>
  <si>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</si>
  <si>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</si>
  <si>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</si>
  <si>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</si>
  <si>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</si>
  <si>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</si>
  <si>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</si>
  <si>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</si>
  <si>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</si>
  <si>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</si>
  <si>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</si>
  <si>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</si>
  <si>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</si>
  <si>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</si>
  <si>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</si>
  <si>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</si>
  <si>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</si>
  <si>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</si>
  <si>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</si>
  <si>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</si>
  <si>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</si>
  <si>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</si>
  <si>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</si>
  <si>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</si>
  <si>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</si>
  <si>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</si>
  <si>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</si>
  <si>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</si>
  <si>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</si>
  <si>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</si>
  <si>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</si>
  <si>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</si>
  <si>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</si>
  <si>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</si>
  <si>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</si>
  <si>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</si>
  <si>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</si>
  <si>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</si>
  <si>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</si>
  <si>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</si>
  <si>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</si>
  <si>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</si>
  <si>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</si>
  <si>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</si>
  <si>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</si>
  <si>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</si>
  <si>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</si>
  <si>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</si>
  <si>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</si>
  <si>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</si>
  <si>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</si>
  <si>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</si>
  <si>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</si>
  <si>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</si>
  <si>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</si>
  <si>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</si>
  <si>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</si>
  <si>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</si>
  <si>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</si>
  <si>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</si>
  <si>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</si>
  <si>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</si>
  <si>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</si>
  <si>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</si>
  <si>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</si>
  <si>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</si>
  <si>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</si>
  <si>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</si>
  <si>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</si>
  <si>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</si>
  <si>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</si>
  <si>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</si>
  <si>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</si>
  <si>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</si>
  <si>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</si>
  <si>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</si>
  <si>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</si>
  <si>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</si>
  <si>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</si>
  <si>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</si>
  <si>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</si>
  <si>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</si>
  <si>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</si>
  <si>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</si>
  <si>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</si>
  <si>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</si>
  <si>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</si>
  <si>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</si>
  <si>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</si>
  <si>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</si>
  <si>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</si>
  <si>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</si>
  <si>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</si>
  <si>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</si>
  <si>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</si>
  <si>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</si>
  <si>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</si>
  <si>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</si>
  <si>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</si>
  <si>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</si>
  <si>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</si>
  <si>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</si>
  <si>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</si>
  <si>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</si>
  <si>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</si>
  <si>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</si>
  <si>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</si>
  <si>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</si>
  <si>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</si>
  <si>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</si>
  <si>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</si>
  <si>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</si>
  <si>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</si>
  <si>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</si>
  <si>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</si>
  <si>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</si>
  <si>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</si>
  <si>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</si>
  <si>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</si>
  <si>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</si>
  <si>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</si>
  <si>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</si>
  <si>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</si>
  <si>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</si>
  <si>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</si>
  <si>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</si>
  <si>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</si>
  <si>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</si>
  <si>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</si>
  <si>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</si>
  <si>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</si>
  <si>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</si>
  <si>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</si>
  <si>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</si>
  <si>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</si>
  <si>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</si>
  <si>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</si>
  <si>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</si>
  <si>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</si>
  <si>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</si>
  <si>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</si>
  <si>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</si>
  <si>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</si>
  <si>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</si>
  <si>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</si>
  <si>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</si>
  <si>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</si>
  <si>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</si>
  <si>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</si>
  <si>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</si>
  <si>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</si>
  <si>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</si>
  <si>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</si>
  <si>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</si>
  <si>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</si>
  <si>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</si>
  <si>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</si>
  <si>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</si>
  <si>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</si>
  <si>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</si>
  <si>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</si>
  <si>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</si>
  <si>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</si>
  <si>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</si>
  <si>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</si>
  <si>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</si>
  <si>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</si>
  <si>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</si>
  <si>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</si>
  <si>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</si>
  <si>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</si>
  <si>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</si>
  <si>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</si>
  <si>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</si>
  <si>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</si>
  <si>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</si>
  <si>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</si>
  <si>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</si>
  <si>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</si>
  <si>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</si>
  <si>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</si>
  <si>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</si>
  <si>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</si>
  <si>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</si>
  <si>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</si>
  <si>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</si>
  <si>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</si>
  <si>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</si>
  <si>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</si>
  <si>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</si>
  <si>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</si>
  <si>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</si>
  <si>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</si>
  <si>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</si>
  <si>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</si>
  <si>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</si>
  <si>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</si>
  <si>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</si>
  <si>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</si>
  <si>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</si>
  <si>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</si>
  <si>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</si>
  <si>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</si>
  <si>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</si>
  <si>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</si>
  <si>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</si>
  <si>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</si>
  <si>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</si>
  <si>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</si>
  <si>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</si>
  <si>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</si>
  <si>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</si>
  <si>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</si>
  <si>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</si>
  <si>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</si>
  <si>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</si>
  <si>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</si>
  <si>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</si>
  <si>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</si>
  <si>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</si>
  <si>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</si>
  <si>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</si>
  <si>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</si>
  <si>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</si>
  <si>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</si>
  <si>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</si>
  <si>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</si>
  <si>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</si>
  <si>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</si>
  <si>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</si>
  <si>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</si>
  <si>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</si>
  <si>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</si>
  <si>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</si>
  <si>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</si>
  <si>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</si>
  <si>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</si>
  <si>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</si>
  <si>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</si>
  <si>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</si>
  <si>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</si>
  <si>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</si>
  <si>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</si>
  <si>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</si>
  <si>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</si>
  <si>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</si>
  <si>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</si>
  <si>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</si>
  <si>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</si>
  <si>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</si>
  <si>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</si>
  <si>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</si>
  <si>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</si>
  <si>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</si>
  <si>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</si>
  <si>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</si>
  <si>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</si>
  <si>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</si>
  <si>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</si>
  <si>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</si>
  <si>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</si>
  <si>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</si>
  <si>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</si>
  <si>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</si>
  <si>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</si>
  <si>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</si>
  <si>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</si>
  <si>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</si>
  <si>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</si>
  <si>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</si>
  <si>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</si>
  <si>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</si>
  <si>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</si>
  <si>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</si>
  <si>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</si>
  <si>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</si>
  <si>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</si>
  <si>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</si>
  <si>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</si>
  <si>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</si>
  <si>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</si>
  <si>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</si>
  <si>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</si>
  <si>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</si>
  <si>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</si>
  <si>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</si>
  <si>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</si>
  <si>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</si>
  <si>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</si>
  <si>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</si>
  <si>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</si>
  <si>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</si>
  <si>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</si>
  <si>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</si>
  <si>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</si>
  <si>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</si>
  <si>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</si>
  <si>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</si>
  <si>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</si>
  <si>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</si>
  <si>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</si>
  <si>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</si>
  <si>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</si>
  <si>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</si>
  <si>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</si>
  <si>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</si>
  <si>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</si>
  <si>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</si>
  <si>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</si>
  <si>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</si>
  <si>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</si>
  <si>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</si>
  <si>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</si>
  <si>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</si>
  <si>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</si>
  <si>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</si>
  <si>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</si>
  <si>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</si>
  <si>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</si>
  <si>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</si>
  <si>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</si>
  <si>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</si>
  <si>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</si>
  <si>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</si>
  <si>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</si>
  <si>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</si>
  <si>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</si>
  <si>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</si>
  <si>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</si>
  <si>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</si>
  <si>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</si>
  <si>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</si>
  <si>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</si>
  <si>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</si>
  <si>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</si>
  <si>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</si>
  <si>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</si>
  <si>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</si>
  <si>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</si>
  <si>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</si>
  <si>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</si>
  <si>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</si>
  <si>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</si>
  <si>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</si>
  <si>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</si>
  <si>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</si>
  <si>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</si>
  <si>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</si>
  <si>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</si>
  <si>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</si>
  <si>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</si>
  <si>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</si>
  <si>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</si>
  <si>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</si>
  <si>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</si>
  <si>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</si>
  <si>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</si>
  <si>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</si>
  <si>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</si>
  <si>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</si>
  <si>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</si>
  <si>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</si>
  <si>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</si>
  <si>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</si>
  <si>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</si>
  <si>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</si>
  <si>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</si>
  <si>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</si>
  <si>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</si>
  <si>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</si>
  <si>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</si>
  <si>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</si>
  <si>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</si>
  <si>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</si>
  <si>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</si>
  <si>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</si>
  <si>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</si>
  <si>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</si>
  <si>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</si>
  <si>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</si>
  <si>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</si>
  <si>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</si>
  <si>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</si>
  <si>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</si>
  <si>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</si>
  <si>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</si>
  <si>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</si>
  <si>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</si>
  <si>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</si>
  <si>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</si>
  <si>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</si>
  <si>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</si>
  <si>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</si>
  <si>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</si>
  <si>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</si>
  <si>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</si>
  <si>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</si>
  <si>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</si>
  <si>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</si>
  <si>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</si>
  <si>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</si>
  <si>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</si>
  <si>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</si>
  <si>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</si>
  <si>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</si>
  <si>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</si>
  <si>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</si>
  <si>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</si>
  <si>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</si>
  <si>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</si>
  <si>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</si>
  <si>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</si>
  <si>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</si>
  <si>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</si>
  <si>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</si>
  <si>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</si>
  <si>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</si>
  <si>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</si>
  <si>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</si>
  <si>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</si>
  <si>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</si>
  <si>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</si>
  <si>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</si>
  <si>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</si>
  <si>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</si>
  <si>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</si>
  <si>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</si>
  <si>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</si>
  <si>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</si>
  <si>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</si>
  <si>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</si>
  <si>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</si>
  <si>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</si>
  <si>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</si>
  <si>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</si>
  <si>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</si>
  <si>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</si>
  <si>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</si>
  <si>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</si>
  <si>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</si>
  <si>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</si>
  <si>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</si>
  <si>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</si>
  <si>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</si>
  <si>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</si>
  <si>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</si>
  <si>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</si>
  <si>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</si>
  <si>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</si>
  <si>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</si>
  <si>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</si>
  <si>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</si>
  <si>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</si>
  <si>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</si>
  <si>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</si>
  <si>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</si>
  <si>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</si>
  <si>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</si>
  <si>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</si>
  <si>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</si>
  <si>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</si>
  <si>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</si>
  <si>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</si>
  <si>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</si>
  <si>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</si>
  <si>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</si>
  <si>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</si>
  <si>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</si>
  <si>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</si>
  <si>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</si>
  <si>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</si>
  <si>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</si>
  <si>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</si>
  <si>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</si>
  <si>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</si>
  <si>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</si>
  <si>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</si>
  <si>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</si>
  <si>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</si>
  <si>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</si>
  <si>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</si>
  <si>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</si>
  <si>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</si>
  <si>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</si>
  <si>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</si>
  <si>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</si>
  <si>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</si>
  <si>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</si>
  <si>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</si>
  <si>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</si>
  <si>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</si>
  <si>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</si>
  <si>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</si>
  <si>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</si>
  <si>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</si>
  <si>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</si>
  <si>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</si>
  <si>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</si>
  <si>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</si>
  <si>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</si>
  <si>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</si>
  <si>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</si>
  <si>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</si>
  <si>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</si>
  <si>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</si>
  <si>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</si>
  <si>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</si>
  <si>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</si>
  <si>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</si>
  <si>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</si>
  <si>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</si>
  <si>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</si>
  <si>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</si>
  <si>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</si>
  <si>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</si>
  <si>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</si>
  <si>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</si>
  <si>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</si>
  <si>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</si>
  <si>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</si>
  <si>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</si>
  <si>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</si>
  <si>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</si>
  <si>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</si>
  <si>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</si>
  <si>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</si>
  <si>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</si>
  <si>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</si>
  <si>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</si>
  <si>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</si>
  <si>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</si>
  <si>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</si>
  <si>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</si>
  <si>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</si>
  <si>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</si>
  <si>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</si>
  <si>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</si>
  <si>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</si>
  <si>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</si>
  <si>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</si>
  <si>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</si>
  <si>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</si>
  <si>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</si>
  <si>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</si>
  <si>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</si>
  <si>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</si>
  <si>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</si>
  <si>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</si>
  <si>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</si>
  <si>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</si>
  <si>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</si>
  <si>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</si>
  <si>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</si>
  <si>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</si>
  <si>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</si>
  <si>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</si>
  <si>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</si>
  <si>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</si>
  <si>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</si>
  <si>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</si>
  <si>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</si>
  <si>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</si>
  <si>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</si>
  <si>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</si>
  <si>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</si>
  <si>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</si>
  <si>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</si>
  <si>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</si>
  <si>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</si>
  <si>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</si>
  <si>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</si>
  <si>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</si>
  <si>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</si>
  <si>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</si>
  <si>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</si>
  <si>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</si>
  <si>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</si>
  <si>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</si>
  <si>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</si>
  <si>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</si>
  <si>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</si>
  <si>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</si>
  <si>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</si>
  <si>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</si>
  <si>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</si>
  <si>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</si>
  <si>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</si>
  <si>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</si>
  <si>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</si>
  <si>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</si>
  <si>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</si>
  <si>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</si>
  <si>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</si>
  <si>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</si>
  <si>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</si>
  <si>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</si>
  <si>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</si>
  <si>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</si>
  <si>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</si>
  <si>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</si>
  <si>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</si>
  <si>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</si>
  <si>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</si>
  <si>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</si>
  <si>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</si>
  <si>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</si>
  <si>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</si>
  <si>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</si>
  <si>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</si>
  <si>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</si>
  <si>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</si>
  <si>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</si>
  <si>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</si>
  <si>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</si>
  <si>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</si>
  <si>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</si>
  <si>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</si>
  <si>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</si>
  <si>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</si>
  <si>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</si>
  <si>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</si>
  <si>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</si>
  <si>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</si>
  <si>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</si>
  <si>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</si>
  <si>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</si>
  <si>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</si>
  <si>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</si>
  <si>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</si>
  <si>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</si>
  <si>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</si>
  <si>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</si>
  <si>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</si>
  <si>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</si>
  <si>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</si>
  <si>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</si>
  <si>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</si>
  <si>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</si>
  <si>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</si>
  <si>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</si>
  <si>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</si>
  <si>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</si>
  <si>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</si>
  <si>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</si>
  <si>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</si>
  <si>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</si>
  <si>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</si>
  <si>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</si>
  <si>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</si>
  <si>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</si>
  <si>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</si>
  <si>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</si>
  <si>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</si>
  <si>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</si>
  <si>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</si>
  <si>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</si>
  <si>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</si>
  <si>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</si>
  <si>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</si>
  <si>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</si>
  <si>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</si>
  <si>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</si>
  <si>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</si>
  <si>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</si>
  <si>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</si>
  <si>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</si>
  <si>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</si>
  <si>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</si>
  <si>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</si>
  <si>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</si>
  <si>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</si>
  <si>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</si>
  <si>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</si>
  <si>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</si>
  <si>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</si>
  <si>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</si>
  <si>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</si>
  <si>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</si>
  <si>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</si>
  <si>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</si>
  <si>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</si>
  <si>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</si>
  <si>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</si>
  <si>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</si>
  <si>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</si>
  <si>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</si>
  <si>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</si>
  <si>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</si>
  <si>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</si>
  <si>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</si>
  <si>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</si>
  <si>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</si>
  <si>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</si>
  <si>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</si>
  <si>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</si>
  <si>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</si>
  <si>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</si>
  <si>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</si>
  <si>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</si>
  <si>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</si>
  <si>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</si>
  <si>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</si>
  <si>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</si>
  <si>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</si>
  <si>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</si>
  <si>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</si>
  <si>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</si>
  <si>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</si>
  <si>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</si>
  <si>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</si>
  <si>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</si>
  <si>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</si>
  <si>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</si>
  <si>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</si>
  <si>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</si>
  <si>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</si>
  <si>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</si>
  <si>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</si>
  <si>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</si>
  <si>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</si>
  <si>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</si>
  <si>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</si>
  <si>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</si>
  <si>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</si>
  <si>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</si>
  <si>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</si>
  <si>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</si>
  <si>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</si>
  <si>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</si>
  <si>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</si>
  <si>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</si>
  <si>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</si>
  <si>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</si>
  <si>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</si>
  <si>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</si>
  <si>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</si>
  <si>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</si>
  <si>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</si>
  <si>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</si>
  <si>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</si>
  <si>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</si>
  <si>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</si>
  <si>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</si>
  <si>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</si>
  <si>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</si>
  <si>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</si>
  <si>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</si>
  <si>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</si>
  <si>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</si>
  <si>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</si>
  <si>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</si>
  <si>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</si>
  <si>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</si>
  <si>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</si>
  <si>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</si>
  <si>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</si>
  <si>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</si>
  <si>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</si>
  <si>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</si>
  <si>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</si>
  <si>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</si>
  <si>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</si>
  <si>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</si>
  <si>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</si>
  <si>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</si>
  <si>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</si>
  <si>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</si>
  <si>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</si>
  <si>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</si>
  <si>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</si>
  <si>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</si>
  <si>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</si>
  <si>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</si>
  <si>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</si>
  <si>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</si>
  <si>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</si>
  <si>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</si>
  <si>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</si>
  <si>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</si>
  <si>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</si>
  <si>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</si>
  <si>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</si>
  <si>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</si>
  <si>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</si>
  <si>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</si>
  <si>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</si>
  <si>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</si>
  <si>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</si>
  <si>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</si>
  <si>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</si>
  <si>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</si>
  <si>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</si>
  <si>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</si>
  <si>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</si>
  <si>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</si>
  <si>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</si>
  <si>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</si>
  <si>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</si>
  <si>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</si>
  <si>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</si>
  <si>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</si>
  <si>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</si>
  <si>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</si>
  <si>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</si>
  <si>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</si>
  <si>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</si>
  <si>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</si>
  <si>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</si>
  <si>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</si>
  <si>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</si>
  <si>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</si>
  <si>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</si>
  <si>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</si>
  <si>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</si>
  <si>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</si>
  <si>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</si>
  <si>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</si>
  <si>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</si>
  <si>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</si>
  <si>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</si>
  <si>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</si>
  <si>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</si>
  <si>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</si>
  <si>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</si>
  <si>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</si>
  <si>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</si>
  <si>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</si>
  <si>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</si>
  <si>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</si>
  <si>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</si>
  <si>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</si>
  <si>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</si>
  <si>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</si>
  <si>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</si>
  <si>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</si>
  <si>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</si>
  <si>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</si>
  <si>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</si>
  <si>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</si>
  <si>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</si>
  <si>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</si>
  <si>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</si>
  <si>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</si>
  <si>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</si>
  <si>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</si>
  <si>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</si>
  <si>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</si>
  <si>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</si>
  <si>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</si>
  <si>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</si>
  <si>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</si>
  <si>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</si>
  <si>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</si>
  <si>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</si>
  <si>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</si>
  <si>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</si>
  <si>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</si>
  <si>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</si>
  <si>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</si>
  <si>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</si>
  <si>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</si>
  <si>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</si>
  <si>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</si>
  <si>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</si>
  <si>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</si>
  <si>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</si>
  <si>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</si>
  <si>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</si>
  <si>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</si>
  <si>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</si>
  <si>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</si>
  <si>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</si>
  <si>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</si>
  <si>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</si>
  <si>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</si>
  <si>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</si>
  <si>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</si>
  <si>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</si>
  <si>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</si>
  <si>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</si>
  <si>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</si>
  <si>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</si>
  <si>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</si>
  <si>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</si>
  <si>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</si>
  <si>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</si>
  <si>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</si>
  <si>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</si>
  <si>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</si>
  <si>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</si>
  <si>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</si>
  <si>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</si>
  <si>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</si>
  <si>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</si>
  <si>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</si>
  <si>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</si>
  <si>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</si>
  <si>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</si>
  <si>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</si>
  <si>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</si>
  <si>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</si>
  <si>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</si>
  <si>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</si>
  <si>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</si>
  <si>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</si>
  <si>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</si>
  <si>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</si>
  <si>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</si>
  <si>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</si>
  <si>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</si>
  <si>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</si>
  <si>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</si>
  <si>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</si>
  <si>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</si>
  <si>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</si>
  <si>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</si>
  <si>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</si>
  <si>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</si>
  <si>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</si>
  <si>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</si>
  <si>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</si>
  <si>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</si>
  <si>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</si>
  <si>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</si>
  <si>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</si>
  <si>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</si>
  <si>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</si>
  <si>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</si>
  <si>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</si>
  <si>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</si>
  <si>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</si>
  <si>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</si>
  <si>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</si>
  <si>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</si>
  <si>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</si>
  <si>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</si>
  <si>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</si>
  <si>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</si>
  <si>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</si>
  <si>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</si>
  <si>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</si>
  <si>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</si>
  <si>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</si>
  <si>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</si>
  <si>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</si>
  <si>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</si>
  <si>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</si>
  <si>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</si>
  <si>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</si>
  <si>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</si>
  <si>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</si>
  <si>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</si>
  <si>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</si>
  <si>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</si>
  <si>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</si>
  <si>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</si>
  <si>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</si>
  <si>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</si>
  <si>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</si>
  <si>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</si>
  <si>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</si>
  <si>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</si>
  <si>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</si>
  <si>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</si>
  <si>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</si>
  <si>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</si>
  <si>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</si>
  <si>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</si>
  <si>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</si>
  <si>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</si>
  <si>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</si>
  <si>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</si>
  <si>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</si>
  <si>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</si>
  <si>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</si>
  <si>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</si>
  <si>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</si>
  <si>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</si>
  <si>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</si>
  <si>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</si>
  <si>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</si>
  <si>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</si>
  <si>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</si>
  <si>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</si>
  <si>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</si>
  <si>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</si>
  <si>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</si>
  <si>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</si>
  <si>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</si>
  <si>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</si>
  <si>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</si>
  <si>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</si>
  <si>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</si>
  <si>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</si>
  <si>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</si>
  <si>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</si>
  <si>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</si>
  <si>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</si>
  <si>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</si>
  <si>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</si>
  <si>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</si>
  <si>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</si>
  <si>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</si>
  <si>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</si>
  <si>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</si>
  <si>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</si>
  <si>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</si>
  <si>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</si>
  <si>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</si>
  <si>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</si>
  <si>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</si>
  <si>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</si>
  <si>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</si>
  <si>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</si>
  <si>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</si>
  <si>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</si>
  <si>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</si>
  <si>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</si>
  <si>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</si>
  <si>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</si>
  <si>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</si>
  <si>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</si>
  <si>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</si>
  <si>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</si>
  <si>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</si>
  <si>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</si>
  <si>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</si>
  <si>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</si>
  <si>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</si>
  <si>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</si>
  <si>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</si>
  <si>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</si>
  <si>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</si>
  <si>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</si>
  <si>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</si>
  <si>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</si>
  <si>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</si>
  <si>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</si>
  <si>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</si>
  <si>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</si>
  <si>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</si>
  <si>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</si>
  <si>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</si>
  <si>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</si>
  <si>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</si>
  <si>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</si>
  <si>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</si>
  <si>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</si>
  <si>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</si>
  <si>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</si>
  <si>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</si>
  <si>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</si>
  <si>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</si>
  <si>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</si>
  <si>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</si>
  <si>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</si>
  <si>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</si>
  <si>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</si>
  <si>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</si>
  <si>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</si>
  <si>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</si>
  <si>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</si>
  <si>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</si>
  <si>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</si>
  <si>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</si>
  <si>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</si>
  <si>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</si>
  <si>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</si>
  <si>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</si>
  <si>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</si>
  <si>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</si>
  <si>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</si>
  <si>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</si>
  <si>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</si>
  <si>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</si>
  <si>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</si>
  <si>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</si>
  <si>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</si>
  <si>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</si>
  <si>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</si>
  <si>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</si>
  <si>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</si>
  <si>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</si>
  <si>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</si>
  <si>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</si>
  <si>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</si>
  <si>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</si>
  <si>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</si>
  <si>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</si>
  <si>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</si>
  <si>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</si>
  <si>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</si>
  <si>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</si>
  <si>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</si>
  <si>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</si>
  <si>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</si>
  <si>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</si>
  <si>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</si>
  <si>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</si>
  <si>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</si>
  <si>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</si>
  <si>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</si>
  <si>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</si>
  <si>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</si>
  <si>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</si>
  <si>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</si>
  <si>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</si>
  <si>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</si>
  <si>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</si>
  <si>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</si>
  <si>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</si>
  <si>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</si>
  <si>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</si>
  <si>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</si>
  <si>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</si>
  <si>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</si>
  <si>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</si>
  <si>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</si>
  <si>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</si>
  <si>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</si>
  <si>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</si>
  <si>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</si>
  <si>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</si>
  <si>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</si>
  <si>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</si>
  <si>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</si>
  <si>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</si>
  <si>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</si>
  <si>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</si>
  <si>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</si>
  <si>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</si>
  <si>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</si>
  <si>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</si>
  <si>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</si>
  <si>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</si>
  <si>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</si>
  <si>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</si>
  <si>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</si>
  <si>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</si>
  <si>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</si>
  <si>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</si>
  <si>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</si>
  <si>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</si>
  <si>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</si>
  <si>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</si>
  <si>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</si>
  <si>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</si>
  <si>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</si>
  <si>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</si>
  <si>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</si>
  <si>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</si>
  <si>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</si>
  <si>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</si>
  <si>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</si>
  <si>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</si>
  <si>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</si>
  <si>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</si>
  <si>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</si>
  <si>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</si>
  <si>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</si>
  <si>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</si>
  <si>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</si>
  <si>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</si>
  <si>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</si>
  <si>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</si>
  <si>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</si>
  <si>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</si>
  <si>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</si>
  <si>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</si>
  <si>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</si>
  <si>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</si>
  <si>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</si>
  <si>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</si>
  <si>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</si>
  <si>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</si>
  <si>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</si>
  <si>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</si>
  <si>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</si>
  <si>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</si>
  <si>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</si>
  <si>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</si>
  <si>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</si>
  <si>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</si>
  <si>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</si>
  <si>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</si>
  <si>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</si>
  <si>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</si>
  <si>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</si>
  <si>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</si>
  <si>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</si>
  <si>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</si>
  <si>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</si>
  <si>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</si>
  <si>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</si>
  <si>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</si>
  <si>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</si>
  <si>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</si>
  <si>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</si>
  <si>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</si>
  <si>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</si>
  <si>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</si>
  <si>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</si>
  <si>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</si>
  <si>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</si>
  <si>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</si>
  <si>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</si>
  <si>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</si>
  <si>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</si>
  <si>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</si>
  <si>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</si>
  <si>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</si>
  <si>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</si>
  <si>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</si>
  <si>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</si>
  <si>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</si>
  <si>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</si>
  <si>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</si>
  <si>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</si>
  <si>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</si>
  <si>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</si>
  <si>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</si>
  <si>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</si>
  <si>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</si>
  <si>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</si>
  <si>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</si>
  <si>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</si>
  <si>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</si>
  <si>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</si>
  <si>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</si>
  <si>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</si>
  <si>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</si>
  <si>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</si>
  <si>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</si>
  <si>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</si>
  <si>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</si>
  <si>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</si>
  <si>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</si>
  <si>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</si>
  <si>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</si>
  <si>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</si>
  <si>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</si>
  <si>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</si>
  <si>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</si>
  <si>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</si>
  <si>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</si>
  <si>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</si>
  <si>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</si>
  <si>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</si>
  <si>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</si>
  <si>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</si>
  <si>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</si>
  <si>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</si>
  <si>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</si>
  <si>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</si>
  <si>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</si>
  <si>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</si>
  <si>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</si>
  <si>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</si>
  <si>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</si>
  <si>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</si>
  <si>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</si>
  <si>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</si>
  <si>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</si>
  <si>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</si>
  <si>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</si>
  <si>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</si>
  <si>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</si>
  <si>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</si>
  <si>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</si>
  <si>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</si>
  <si>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</si>
  <si>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</si>
  <si>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</si>
  <si>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</si>
  <si>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</si>
  <si>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</si>
  <si>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</si>
  <si>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</si>
  <si>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</si>
  <si>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</si>
  <si>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</si>
  <si>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</si>
  <si>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</si>
  <si>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</si>
  <si>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</si>
  <si>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</si>
  <si>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</si>
  <si>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</si>
  <si>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</si>
  <si>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</si>
  <si>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</si>
  <si>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</si>
  <si>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</si>
  <si>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</si>
  <si>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</si>
  <si>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</si>
  <si>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</si>
  <si>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</si>
  <si>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</si>
  <si>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</si>
  <si>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</si>
  <si>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</si>
  <si>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</si>
  <si>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</si>
  <si>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</si>
  <si>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</si>
  <si>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</si>
  <si>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</si>
  <si>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</si>
  <si>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</si>
  <si>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</si>
  <si>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</si>
  <si>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</si>
  <si>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</si>
  <si>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</si>
  <si>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</si>
  <si>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</si>
  <si>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</si>
  <si>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</si>
  <si>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</si>
  <si>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</si>
  <si>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</si>
  <si>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</si>
  <si>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</si>
  <si>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</si>
  <si>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</si>
  <si>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</si>
  <si>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</si>
  <si>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</si>
  <si>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</si>
  <si>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</si>
  <si>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</si>
  <si>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</si>
  <si>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</si>
  <si>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</si>
  <si>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</si>
  <si>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</si>
  <si>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</si>
  <si>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</si>
  <si>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</si>
  <si>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</si>
  <si>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</si>
  <si>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</si>
  <si>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</si>
  <si>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</si>
  <si>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</si>
  <si>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</si>
  <si>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</si>
  <si>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</si>
  <si>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</si>
  <si>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</si>
  <si>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</si>
  <si>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</si>
  <si>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</si>
  <si>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</si>
  <si>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</si>
  <si>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</si>
  <si>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</si>
  <si>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</si>
  <si>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</si>
  <si>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</si>
  <si>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</si>
  <si>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</si>
  <si>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</si>
  <si>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</si>
  <si>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</si>
  <si>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</si>
  <si>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</si>
  <si>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</si>
  <si>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</si>
  <si>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</si>
  <si>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</si>
  <si>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</si>
  <si>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</si>
  <si>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</si>
  <si>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</si>
  <si>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</si>
  <si>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</si>
  <si>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</si>
  <si>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</si>
  <si>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</si>
  <si>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</si>
  <si>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</si>
  <si>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</si>
  <si>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</si>
  <si>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</si>
  <si>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</si>
  <si>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</si>
  <si>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</si>
  <si>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</si>
  <si>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</si>
  <si>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</si>
  <si>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</si>
  <si>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</si>
  <si>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</si>
  <si>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</si>
  <si>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</si>
  <si>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</si>
  <si>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</si>
  <si>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</si>
  <si>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</si>
  <si>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</si>
  <si>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</si>
  <si>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</si>
  <si>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</si>
  <si>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</si>
  <si>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</si>
  <si>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</si>
  <si>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</si>
  <si>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</si>
  <si>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</si>
  <si>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</si>
  <si>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</si>
  <si>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</si>
  <si>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</si>
  <si>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</si>
  <si>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</si>
  <si>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</si>
  <si>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</si>
  <si>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</si>
  <si>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</si>
  <si>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</si>
  <si>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</si>
  <si>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</si>
  <si>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</si>
  <si>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</si>
  <si>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</si>
  <si>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</si>
  <si>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</si>
  <si>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</si>
  <si>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</si>
  <si>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</si>
  <si>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</si>
  <si>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</si>
  <si>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</si>
  <si>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</si>
  <si>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</si>
  <si>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</si>
  <si>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</si>
  <si>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</si>
  <si>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</si>
  <si>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</si>
  <si>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</si>
  <si>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</si>
  <si>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</si>
  <si>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</si>
  <si>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</si>
  <si>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</si>
  <si>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</si>
  <si>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</si>
  <si>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</si>
  <si>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</si>
  <si>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</si>
  <si>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</si>
  <si>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</si>
  <si>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</si>
  <si>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</si>
  <si>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</si>
  <si>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</si>
  <si>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</si>
  <si>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</si>
  <si>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</si>
  <si>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</si>
  <si>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</si>
  <si>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</si>
  <si>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</si>
  <si>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</si>
  <si>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</si>
  <si>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</si>
  <si>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</si>
  <si>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</si>
  <si>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</si>
  <si>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</si>
  <si>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</si>
  <si>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</si>
  <si>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</si>
  <si>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</si>
  <si>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</si>
  <si>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</si>
  <si>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</si>
  <si>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</si>
  <si>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</si>
  <si>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</si>
  <si>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</si>
  <si>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</si>
  <si>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</si>
  <si>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</si>
  <si>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</si>
  <si>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</si>
  <si>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</si>
  <si>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</si>
  <si>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</si>
  <si>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</si>
  <si>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</si>
  <si>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</si>
  <si>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</si>
  <si>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</si>
  <si>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</si>
  <si>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</si>
  <si>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</si>
  <si>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</si>
  <si>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</si>
  <si>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</si>
  <si>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</si>
  <si>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</si>
  <si>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</si>
  <si>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</si>
  <si>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</si>
  <si>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</si>
  <si>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</si>
  <si>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</si>
  <si>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</si>
  <si>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</si>
  <si>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</si>
  <si>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</si>
  <si>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</si>
  <si>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</si>
  <si>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</si>
  <si>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</si>
  <si>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</si>
  <si>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</si>
  <si>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</si>
  <si>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</si>
  <si>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</si>
  <si>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</si>
  <si>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</si>
  <si>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</si>
  <si>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</si>
  <si>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</si>
  <si>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</si>
  <si>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</si>
  <si>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</si>
  <si>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</si>
  <si>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</si>
  <si>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</si>
  <si>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</si>
  <si>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</si>
  <si>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</si>
  <si>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</si>
  <si>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</si>
  <si>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</si>
  <si>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</si>
  <si>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</si>
  <si>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</si>
  <si>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</si>
  <si>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</si>
  <si>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</si>
  <si>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</si>
  <si>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</si>
  <si>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</si>
  <si>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</si>
  <si>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</si>
  <si>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</si>
  <si>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</si>
  <si>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</si>
  <si>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</si>
  <si>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</si>
  <si>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</si>
  <si>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</si>
  <si>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</si>
  <si>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</si>
  <si>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</si>
  <si>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</si>
  <si>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</si>
  <si>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</si>
  <si>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</si>
  <si>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</si>
  <si>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</si>
  <si>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</si>
  <si>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</si>
  <si>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</si>
  <si>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</si>
  <si>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</si>
  <si>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</si>
  <si>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</si>
  <si>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</si>
  <si>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</si>
  <si>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</si>
  <si>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</si>
  <si>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</si>
  <si>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</si>
  <si>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</si>
  <si>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</si>
  <si>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</si>
  <si>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</si>
  <si>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</si>
  <si>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</si>
  <si>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</si>
  <si>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</si>
  <si>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</si>
  <si>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</si>
  <si>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</si>
  <si>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</si>
  <si>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</si>
  <si>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</si>
  <si>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</si>
  <si>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</si>
  <si>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</si>
  <si>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</si>
  <si>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</si>
  <si>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</si>
  <si>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</si>
  <si>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</si>
  <si>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</si>
  <si>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</si>
  <si>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</si>
  <si>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</si>
  <si>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</si>
  <si>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</si>
  <si>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</si>
  <si>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</si>
  <si>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</si>
  <si>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</si>
  <si>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</si>
  <si>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</si>
  <si>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</si>
  <si>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</si>
  <si>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</si>
  <si>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</si>
  <si>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</si>
  <si>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</si>
  <si>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</si>
  <si>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</si>
  <si>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</si>
  <si>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</si>
  <si>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</si>
  <si>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</si>
  <si>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</si>
  <si>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</si>
  <si>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</si>
  <si>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</si>
  <si>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</si>
  <si>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</si>
  <si>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</si>
  <si>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</si>
  <si>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</si>
  <si>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</si>
  <si>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</si>
  <si>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</si>
  <si>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</si>
  <si>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</si>
  <si>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</si>
  <si>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</si>
  <si>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</si>
  <si>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</si>
  <si>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</si>
  <si>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</si>
  <si>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</si>
  <si>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</si>
  <si>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</si>
  <si>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</si>
  <si>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</si>
  <si>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</si>
  <si>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</si>
  <si>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</si>
  <si>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</si>
  <si>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</si>
  <si>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</si>
  <si>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</si>
  <si>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</si>
  <si>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</si>
  <si>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</si>
  <si>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</si>
  <si>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</si>
  <si>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</si>
  <si>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</si>
  <si>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</si>
  <si>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</si>
  <si>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</si>
  <si>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</si>
  <si>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</si>
  <si>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</si>
  <si>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</si>
  <si>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</si>
  <si>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</si>
  <si>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</si>
  <si>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</si>
  <si>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</si>
  <si>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</si>
  <si>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</si>
  <si>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</si>
  <si>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</si>
  <si>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</si>
  <si>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</si>
  <si>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</si>
  <si>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</si>
  <si>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</si>
  <si>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</si>
  <si>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</si>
  <si>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</si>
  <si>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</si>
  <si>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</si>
  <si>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</si>
  <si>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</si>
  <si>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</si>
  <si>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</si>
  <si>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</si>
  <si>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</si>
  <si>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</si>
  <si>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</si>
  <si>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</si>
  <si>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</si>
  <si>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</si>
  <si>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</si>
  <si>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</si>
  <si>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</si>
  <si>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</si>
  <si>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</si>
  <si>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</si>
  <si>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</si>
  <si>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</si>
  <si>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</si>
  <si>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</si>
  <si>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</si>
  <si>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</si>
  <si>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</si>
  <si>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</si>
  <si>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</si>
  <si>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</si>
  <si>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</si>
  <si>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</si>
  <si>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</si>
  <si>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</si>
  <si>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</si>
  <si>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</si>
  <si>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</si>
  <si>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</si>
  <si>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</si>
  <si>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</si>
  <si>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</si>
  <si>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</si>
  <si>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</si>
  <si>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</si>
  <si>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</si>
  <si>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</si>
  <si>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</si>
  <si>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</si>
  <si>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</si>
  <si>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</si>
  <si>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</si>
  <si>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</si>
  <si>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</si>
  <si>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</si>
  <si>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</si>
  <si>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</si>
  <si>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</si>
  <si>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</si>
  <si>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</si>
  <si>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</si>
  <si>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</si>
  <si>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</si>
  <si>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</si>
  <si>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</si>
  <si>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</si>
  <si>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</si>
  <si>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</si>
  <si>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</si>
  <si>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</si>
  <si>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</si>
  <si>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</si>
  <si>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</si>
  <si>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</si>
  <si>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</si>
  <si>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</si>
  <si>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</si>
  <si>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</si>
  <si>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</si>
  <si>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</si>
  <si>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</si>
  <si>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</si>
  <si>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</si>
  <si>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</si>
  <si>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</si>
  <si>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</si>
  <si>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</si>
  <si>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</si>
  <si>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</si>
  <si>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</si>
  <si>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</si>
  <si>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</si>
  <si>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</si>
  <si>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</si>
  <si>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</si>
  <si>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</si>
  <si>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</si>
  <si>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</si>
  <si>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</si>
  <si>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</si>
  <si>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</si>
  <si>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</si>
  <si>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</si>
  <si>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</si>
  <si>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</si>
  <si>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</si>
  <si>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</si>
  <si>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</si>
  <si>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</si>
  <si>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</si>
  <si>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</si>
  <si>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</si>
  <si>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</si>
  <si>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</si>
  <si>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</si>
  <si>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</si>
  <si>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</si>
  <si>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</si>
  <si>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</si>
  <si>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</si>
  <si>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</si>
  <si>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</si>
  <si>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</si>
  <si>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</si>
  <si>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</si>
  <si>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</si>
  <si>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</si>
  <si>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</si>
  <si>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</si>
  <si>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</si>
  <si>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</si>
  <si>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</si>
  <si>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</si>
  <si>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</si>
  <si>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</si>
  <si>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</si>
  <si>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</si>
  <si>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</si>
  <si>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</si>
  <si>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</si>
  <si>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</si>
  <si>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</si>
  <si>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</si>
  <si>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</si>
  <si>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</si>
  <si>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</si>
  <si>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</si>
  <si>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</si>
  <si>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</si>
  <si>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</si>
  <si>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</si>
  <si>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</si>
  <si>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</si>
  <si>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</si>
  <si>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</si>
  <si>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</si>
  <si>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</si>
  <si>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</si>
  <si>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</si>
  <si>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</si>
  <si>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</si>
  <si>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</si>
  <si>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</si>
  <si>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</si>
  <si>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</si>
  <si>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</si>
  <si>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</si>
  <si>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</si>
  <si>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</si>
  <si>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</si>
  <si>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</si>
  <si>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</si>
  <si>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</si>
  <si>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</si>
  <si>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</si>
  <si>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</si>
  <si>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</si>
  <si>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</si>
  <si>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</si>
  <si>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</si>
  <si>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</si>
  <si>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</si>
  <si>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</si>
  <si>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</si>
  <si>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</si>
  <si>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</si>
  <si>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</si>
  <si>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</si>
  <si>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</si>
  <si>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</si>
  <si>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</si>
  <si>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</si>
  <si>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</si>
  <si>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</si>
  <si>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</si>
  <si>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</si>
  <si>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</si>
  <si>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</si>
  <si>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</si>
  <si>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</si>
  <si>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</si>
  <si>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</si>
  <si>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</si>
  <si>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</si>
  <si>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</si>
  <si>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</si>
  <si>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</si>
  <si>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</si>
  <si>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</si>
  <si>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</si>
  <si>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</si>
  <si>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</si>
  <si>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</si>
  <si>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</si>
  <si>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</si>
  <si>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</si>
  <si>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</si>
  <si>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</si>
  <si>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</si>
  <si>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</si>
  <si>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</si>
  <si>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</si>
  <si>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</si>
  <si>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</si>
  <si>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</si>
  <si>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</si>
  <si>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</si>
  <si>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</si>
  <si>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</si>
  <si>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</si>
  <si>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</si>
  <si>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</si>
  <si>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</si>
  <si>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</si>
  <si>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</si>
  <si>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</si>
  <si>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</si>
  <si>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</si>
  <si>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</si>
  <si>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</si>
  <si>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</si>
  <si>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</si>
  <si>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</si>
  <si>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</si>
  <si>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</si>
  <si>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</si>
  <si>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</si>
  <si>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</si>
  <si>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</si>
  <si>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</si>
  <si>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</si>
  <si>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</si>
  <si>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</si>
  <si>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</si>
  <si>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</si>
  <si>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</si>
  <si>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</si>
  <si>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</si>
  <si>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</si>
  <si>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</si>
  <si>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</si>
  <si>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</si>
  <si>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</si>
  <si>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</si>
  <si>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</si>
  <si>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</si>
  <si>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</si>
  <si>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</si>
  <si>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</si>
  <si>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</si>
  <si>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</si>
  <si>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</si>
  <si>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</si>
  <si>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</si>
  <si>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</si>
  <si>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</si>
  <si>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</si>
  <si>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</si>
  <si>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</si>
  <si>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</si>
  <si>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</si>
  <si>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</si>
  <si>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</si>
  <si>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</si>
  <si>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</si>
  <si>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</si>
  <si>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</si>
  <si>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</si>
  <si>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</si>
  <si>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</si>
  <si>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</si>
  <si>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</si>
  <si>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</si>
  <si>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</si>
  <si>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</si>
  <si>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</si>
  <si>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</si>
  <si>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</si>
  <si>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</si>
  <si>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</si>
  <si>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</si>
  <si>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</si>
  <si>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</si>
  <si>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</si>
  <si>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</si>
  <si>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</si>
  <si>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</si>
  <si>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</si>
  <si>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</si>
  <si>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</si>
  <si>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</si>
  <si>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</si>
  <si>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</si>
  <si>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</si>
  <si>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</si>
  <si>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</si>
  <si>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</si>
  <si>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</si>
  <si>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</si>
  <si>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</si>
  <si>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</si>
  <si>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</si>
  <si>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</si>
  <si>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</si>
  <si>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</si>
  <si>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</si>
  <si>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</si>
  <si>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</si>
  <si>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</si>
  <si>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</si>
  <si>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</si>
  <si>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</si>
  <si>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</si>
  <si>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</si>
  <si>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</si>
  <si>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</si>
  <si>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</si>
  <si>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</si>
  <si>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</si>
  <si>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</si>
  <si>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</si>
  <si>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</si>
  <si>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</si>
  <si>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</si>
  <si>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</si>
  <si>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</si>
  <si>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</si>
  <si>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</si>
  <si>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</si>
  <si>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</si>
  <si>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</si>
  <si>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</si>
  <si>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</si>
  <si>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</si>
  <si>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</si>
  <si>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</si>
  <si>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</si>
  <si>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</si>
  <si>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</si>
  <si>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</si>
  <si>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</si>
  <si>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</si>
  <si>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</si>
  <si>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</si>
  <si>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</si>
  <si>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</si>
  <si>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</si>
  <si>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</si>
  <si>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</si>
  <si>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</si>
  <si>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</si>
  <si>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</si>
  <si>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</si>
  <si>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</si>
  <si>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</si>
  <si>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</si>
  <si>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</si>
  <si>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</si>
  <si>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</si>
  <si>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</si>
  <si>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</si>
  <si>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</si>
  <si>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</si>
  <si>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</si>
  <si>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</si>
  <si>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</si>
  <si>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</si>
  <si>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</si>
  <si>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</si>
  <si>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</si>
  <si>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</si>
  <si>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</si>
  <si>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</si>
  <si>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</si>
  <si>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</si>
  <si>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</si>
  <si>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</si>
  <si>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</si>
  <si>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</si>
  <si>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</si>
  <si>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</si>
  <si>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</si>
  <si>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</si>
  <si>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</si>
  <si>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</si>
  <si>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</si>
  <si>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</si>
  <si>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</si>
  <si>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</si>
  <si>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</si>
  <si>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</si>
  <si>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</si>
  <si>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</si>
  <si>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</si>
  <si>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</si>
  <si>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</si>
  <si>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</si>
  <si>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</si>
  <si>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</si>
  <si>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</si>
  <si>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</si>
  <si>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</si>
  <si>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</si>
  <si>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</si>
  <si>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</si>
  <si>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</si>
  <si>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</si>
  <si>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</si>
  <si>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</si>
  <si>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</si>
  <si>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</si>
  <si>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</si>
  <si>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</si>
  <si>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</si>
  <si>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</si>
  <si>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</si>
  <si>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</si>
  <si>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</si>
  <si>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</si>
  <si>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</si>
  <si>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</si>
  <si>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</si>
  <si>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</si>
  <si>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</si>
  <si>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</si>
  <si>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</si>
  <si>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</si>
  <si>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</si>
  <si>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</si>
  <si>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</si>
  <si>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</si>
  <si>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</si>
  <si>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</si>
  <si>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</si>
  <si>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</si>
  <si>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</si>
  <si>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</si>
  <si>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</si>
  <si>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</si>
  <si>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</si>
  <si>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</si>
  <si>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</si>
  <si>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</si>
  <si>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</si>
  <si>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</si>
  <si>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</si>
  <si>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</si>
  <si>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</si>
  <si>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</si>
  <si>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</si>
  <si>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</si>
  <si>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</si>
  <si>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</si>
  <si>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</si>
  <si>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</si>
  <si>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</si>
  <si>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</si>
  <si>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</si>
  <si>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</si>
  <si>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</si>
  <si>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</si>
  <si>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</si>
  <si>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</si>
  <si>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</si>
  <si>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</si>
  <si>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</si>
  <si>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</si>
  <si>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</si>
  <si>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</si>
  <si>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</si>
  <si>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</si>
  <si>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</si>
  <si>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</si>
  <si>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</si>
  <si>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</si>
  <si>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</si>
  <si>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</si>
  <si>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</si>
  <si>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</si>
  <si>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</si>
  <si>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</si>
  <si>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</si>
  <si>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</si>
  <si>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</si>
  <si>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</si>
  <si>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</si>
  <si>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</si>
  <si>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</si>
  <si>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</si>
  <si>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</si>
  <si>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</si>
  <si>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</si>
  <si>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</si>
  <si>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</si>
  <si>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</si>
  <si>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</si>
  <si>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</si>
  <si>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</si>
  <si>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</si>
  <si>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</si>
  <si>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</si>
  <si>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</si>
  <si>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</si>
  <si>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</si>
  <si>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</si>
  <si>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</si>
  <si>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</si>
  <si>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</si>
  <si>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</si>
  <si>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</si>
  <si>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</si>
  <si>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</si>
  <si>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</si>
  <si>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</si>
  <si>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</si>
  <si>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</si>
  <si>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</si>
  <si>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</si>
  <si>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</si>
  <si>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</si>
  <si>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</si>
  <si>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</si>
  <si>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</si>
  <si>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</si>
  <si>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</si>
  <si>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</si>
  <si>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</si>
  <si>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</si>
  <si>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</si>
  <si>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</si>
  <si>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</si>
  <si>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</si>
  <si>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</si>
  <si>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</si>
  <si>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</si>
  <si>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</si>
  <si>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</si>
  <si>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</si>
  <si>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</si>
  <si>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</si>
  <si>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</si>
  <si>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</si>
  <si>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</si>
  <si>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</si>
  <si>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</si>
  <si>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</si>
  <si>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</si>
  <si>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</si>
  <si>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</si>
  <si>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</si>
  <si>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</si>
  <si>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</si>
  <si>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</si>
  <si>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</si>
  <si>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</si>
  <si>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</si>
  <si>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</si>
  <si>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</si>
  <si>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</si>
  <si>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</si>
  <si>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</si>
  <si>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</si>
  <si>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</si>
  <si>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</si>
  <si>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</si>
  <si>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</si>
  <si>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</si>
  <si>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</si>
  <si>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</si>
  <si>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</si>
  <si>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</si>
  <si>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</si>
  <si>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</si>
  <si>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</si>
  <si>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</si>
  <si>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</si>
  <si>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</si>
  <si>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</si>
  <si>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</si>
  <si>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</si>
  <si>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</si>
  <si>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</si>
  <si>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</si>
  <si>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</si>
  <si>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</si>
  <si>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</si>
  <si>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</si>
  <si>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</si>
  <si>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</si>
  <si>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</si>
  <si>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</si>
  <si>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</si>
  <si>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</si>
  <si>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</si>
  <si>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</si>
  <si>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</si>
  <si>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</si>
  <si>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</si>
  <si>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</si>
  <si>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</si>
  <si>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</si>
  <si>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</si>
  <si>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</si>
  <si>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</si>
  <si>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</si>
  <si>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</si>
  <si>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</si>
  <si>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</si>
  <si>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</si>
  <si>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</si>
  <si>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</si>
  <si>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</si>
  <si>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</si>
  <si>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</si>
  <si>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</si>
  <si>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</si>
  <si>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</si>
  <si>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</si>
  <si>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</si>
  <si>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</si>
  <si>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</si>
  <si>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</si>
  <si>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</si>
  <si>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</si>
  <si>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</si>
  <si>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</si>
  <si>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</si>
  <si>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</si>
  <si>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</si>
  <si>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</si>
  <si>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</si>
  <si>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</si>
  <si>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</si>
  <si>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</si>
  <si>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</si>
  <si>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</si>
  <si>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</si>
  <si>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</si>
  <si>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</si>
  <si>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</si>
  <si>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</si>
  <si>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</si>
  <si>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</si>
  <si>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</si>
  <si>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</si>
  <si>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</si>
  <si>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</si>
  <si>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</si>
  <si>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</si>
  <si>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</si>
  <si>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</si>
  <si>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</si>
  <si>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</si>
  <si>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</si>
  <si>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</si>
  <si>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</si>
  <si>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</si>
  <si>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</si>
  <si>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</si>
  <si>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</si>
  <si>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</si>
  <si>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</si>
  <si>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</si>
  <si>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</si>
  <si>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</si>
  <si>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</si>
  <si>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</si>
  <si>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</si>
  <si>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</si>
  <si>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</si>
  <si>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</si>
  <si>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</si>
  <si>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</si>
  <si>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</si>
  <si>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</si>
  <si>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</si>
  <si>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</si>
  <si>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</si>
  <si>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</si>
  <si>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</si>
  <si>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</si>
  <si>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</si>
  <si>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</si>
  <si>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</si>
  <si>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</si>
  <si>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</si>
  <si>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</si>
  <si>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</si>
  <si>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</si>
  <si>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</si>
  <si>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</si>
  <si>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</si>
  <si>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</si>
  <si>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</si>
  <si>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</si>
  <si>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</si>
  <si>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</si>
  <si>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</si>
  <si>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</si>
  <si>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</si>
  <si>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</si>
  <si>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</si>
  <si>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</si>
  <si>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</si>
  <si>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</si>
  <si>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</si>
  <si>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</si>
  <si>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</si>
  <si>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</si>
  <si>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</si>
  <si>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</si>
  <si>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</si>
  <si>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</si>
  <si>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</si>
  <si>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</si>
  <si>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</si>
  <si>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</si>
  <si>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</si>
  <si>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</si>
  <si>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</si>
  <si>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</si>
  <si>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</si>
  <si>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</si>
  <si>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</si>
  <si>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</si>
  <si>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</si>
  <si>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</si>
  <si>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</si>
  <si>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</si>
  <si>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</si>
  <si>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</si>
  <si>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</si>
  <si>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</si>
  <si>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</si>
  <si>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</si>
  <si>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</si>
  <si>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</si>
  <si>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</si>
  <si>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</si>
  <si>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</si>
  <si>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</si>
  <si>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</si>
  <si>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</si>
  <si>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</si>
  <si>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</si>
  <si>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</si>
  <si>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</si>
  <si>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</si>
  <si>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</si>
  <si>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</si>
  <si>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</si>
  <si>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</si>
  <si>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</si>
  <si>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</si>
  <si>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</si>
  <si>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</si>
  <si>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</si>
  <si>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</si>
  <si>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</si>
  <si>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</si>
  <si>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</si>
  <si>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</si>
  <si>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</si>
  <si>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</si>
  <si>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</si>
  <si>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</si>
  <si>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</si>
  <si>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</si>
  <si>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</si>
  <si>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</si>
  <si>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</si>
  <si>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</si>
  <si>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</si>
  <si>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</si>
  <si>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</si>
  <si>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</si>
  <si>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</si>
  <si>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</si>
  <si>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</si>
  <si>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</si>
  <si>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</si>
  <si>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</si>
  <si>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</si>
  <si>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</si>
  <si>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</si>
  <si>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</si>
  <si>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</si>
  <si>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</si>
  <si>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</si>
  <si>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</si>
  <si>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</si>
  <si>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</si>
  <si>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</si>
  <si>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</si>
  <si>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</si>
  <si>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</si>
  <si>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</si>
  <si>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</si>
  <si>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</si>
  <si>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</si>
  <si>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</si>
  <si>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</si>
  <si>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</si>
  <si>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</si>
  <si>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</si>
  <si>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</si>
  <si>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</si>
  <si>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</si>
  <si>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</si>
  <si>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</si>
  <si>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</si>
  <si>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</si>
  <si>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</si>
  <si>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</si>
  <si>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</si>
  <si>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</si>
  <si>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</si>
  <si>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</si>
  <si>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</si>
  <si>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</si>
  <si>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</si>
  <si>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</si>
  <si>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</si>
  <si>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</si>
  <si>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</si>
  <si>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</si>
  <si>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</si>
  <si>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</si>
  <si>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</si>
  <si>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</si>
  <si>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</si>
  <si>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</si>
  <si>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</si>
  <si>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</si>
  <si>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</si>
  <si>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</si>
  <si>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</si>
  <si>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</si>
  <si>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</si>
  <si>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</si>
  <si>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</si>
  <si>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</si>
  <si>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</si>
  <si>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</si>
  <si>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</si>
  <si>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</si>
  <si>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</si>
  <si>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</si>
  <si>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</si>
  <si>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</si>
  <si>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</si>
  <si>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</si>
  <si>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</si>
  <si>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</si>
  <si>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</si>
  <si>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</si>
  <si>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</si>
  <si>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</si>
  <si>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</si>
  <si>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</si>
  <si>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</si>
  <si>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</si>
  <si>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</si>
  <si>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</si>
  <si>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</si>
  <si>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</si>
  <si>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</si>
  <si>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</si>
  <si>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</si>
  <si>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</si>
  <si>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</si>
  <si>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</si>
  <si>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</si>
  <si>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</si>
  <si>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</si>
  <si>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</si>
  <si>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</si>
  <si>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</si>
  <si>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</si>
  <si>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</si>
  <si>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</si>
  <si>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</si>
  <si>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</si>
  <si>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</si>
  <si>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</si>
  <si>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</si>
  <si>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</si>
  <si>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</si>
  <si>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</si>
  <si>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</si>
  <si>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</si>
  <si>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</si>
  <si>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</si>
  <si>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</si>
  <si>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</si>
  <si>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</si>
  <si>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</si>
  <si>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</si>
  <si>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</si>
  <si>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</si>
  <si>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</si>
  <si>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</si>
  <si>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</si>
  <si>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</si>
  <si>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</si>
  <si>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</si>
  <si>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</si>
  <si>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</si>
  <si>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</si>
  <si>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</si>
  <si>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</si>
  <si>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</si>
  <si>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</si>
  <si>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</si>
  <si>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</si>
  <si>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</si>
  <si>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</si>
  <si>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</si>
  <si>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</si>
  <si>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</si>
  <si>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</si>
  <si>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</si>
  <si>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</si>
  <si>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</si>
  <si>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</si>
  <si>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</si>
  <si>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</si>
  <si>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</si>
  <si>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</si>
  <si>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</si>
  <si>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</si>
  <si>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</si>
  <si>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</si>
  <si>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</si>
  <si>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</si>
  <si>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</si>
  <si>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</si>
  <si>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</si>
  <si>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</si>
  <si>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</si>
  <si>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</si>
  <si>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</si>
  <si>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</si>
  <si>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</si>
  <si>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</si>
  <si>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</si>
  <si>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</si>
  <si>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</si>
  <si>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</si>
  <si>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</si>
  <si>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</si>
  <si>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</si>
  <si>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</si>
  <si>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</si>
  <si>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</si>
  <si>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</si>
  <si>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</si>
  <si>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</si>
  <si>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</si>
  <si>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</si>
  <si>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</si>
  <si>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</si>
  <si>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</si>
  <si>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</si>
  <si>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</si>
  <si>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</si>
  <si>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</si>
  <si>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</si>
  <si>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</si>
  <si>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</si>
  <si>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</si>
  <si>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</si>
  <si>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</si>
  <si>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</si>
  <si>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</si>
  <si>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</si>
  <si>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</si>
  <si>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</si>
  <si>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</si>
  <si>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</si>
  <si>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</si>
  <si>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</si>
  <si>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</si>
  <si>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</si>
  <si>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</si>
  <si>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</si>
  <si>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</si>
  <si>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</si>
  <si>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</si>
  <si>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</si>
  <si>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</si>
  <si>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</si>
  <si>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</si>
  <si>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</si>
  <si>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</si>
  <si>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</si>
  <si>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</si>
  <si>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</si>
  <si>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</si>
  <si>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</si>
  <si>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</si>
  <si>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</si>
  <si>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</si>
  <si>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</si>
  <si>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</si>
  <si>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</si>
  <si>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</si>
  <si>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</si>
  <si>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</si>
  <si>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</si>
  <si>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</si>
  <si>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</si>
  <si>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</si>
  <si>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</si>
  <si>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</si>
  <si>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</si>
  <si>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</si>
  <si>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</si>
  <si>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</si>
  <si>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</si>
  <si>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</si>
  <si>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</si>
  <si>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</si>
  <si>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</si>
  <si>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</si>
  <si>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</si>
  <si>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</si>
  <si>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</si>
  <si>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</si>
  <si>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</si>
  <si>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</si>
  <si>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</si>
  <si>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</si>
  <si>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</si>
  <si>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</si>
  <si>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</si>
  <si>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</si>
  <si>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</si>
  <si>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</si>
  <si>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</si>
  <si>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</si>
  <si>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</si>
  <si>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</si>
  <si>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</si>
  <si>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</si>
  <si>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</si>
  <si>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</si>
  <si>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</si>
  <si>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</si>
  <si>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</si>
  <si>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</si>
  <si>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</si>
  <si>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</si>
  <si>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</si>
  <si>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</si>
  <si>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</si>
  <si>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</si>
  <si>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</si>
  <si>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</si>
  <si>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</si>
  <si>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</si>
  <si>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</si>
  <si>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</si>
  <si>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</si>
  <si>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</si>
  <si>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</si>
  <si>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</si>
  <si>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</si>
  <si>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</si>
  <si>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</si>
  <si>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</si>
  <si>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</si>
  <si>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</si>
  <si>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</si>
  <si>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</si>
  <si>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</si>
  <si>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</si>
  <si>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</si>
  <si>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</si>
  <si>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</si>
  <si>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</si>
  <si>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</si>
  <si>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</si>
  <si>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</si>
  <si>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</si>
  <si>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</si>
  <si>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</si>
  <si>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</si>
  <si>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</si>
  <si>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</si>
  <si>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</si>
  <si>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</si>
  <si>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</si>
  <si>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</si>
  <si>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</si>
  <si>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</si>
  <si>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</si>
  <si>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</si>
  <si>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</si>
  <si>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</si>
  <si>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</si>
  <si>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</si>
  <si>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</si>
  <si>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</si>
  <si>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</si>
  <si>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</si>
  <si>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</si>
  <si>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</si>
  <si>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</si>
  <si>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</si>
  <si>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</si>
  <si>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</si>
  <si>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</si>
  <si>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</si>
  <si>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</si>
  <si>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</si>
  <si>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</si>
  <si>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</si>
  <si>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</si>
  <si>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</si>
  <si>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</si>
  <si>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</si>
  <si>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</si>
  <si>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</si>
  <si>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</si>
  <si>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</si>
  <si>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</si>
  <si>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</si>
  <si>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</si>
  <si>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</si>
  <si>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</si>
  <si>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</si>
  <si>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</si>
  <si>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</si>
  <si>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</si>
  <si>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</si>
  <si>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</si>
  <si>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</si>
  <si>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</si>
  <si>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</si>
  <si>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</si>
  <si>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</si>
  <si>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</si>
  <si>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</si>
  <si>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</si>
  <si>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</si>
  <si>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</si>
  <si>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</si>
  <si>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</si>
  <si>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</si>
  <si>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</si>
  <si>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</si>
  <si>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</si>
  <si>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</si>
  <si>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</si>
  <si>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</si>
  <si>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</si>
  <si>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</si>
  <si>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</si>
  <si>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</si>
  <si>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</si>
  <si>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</si>
  <si>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</si>
  <si>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</si>
  <si>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</si>
  <si>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</si>
  <si>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</si>
  <si>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</si>
  <si>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</si>
  <si>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</si>
  <si>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</si>
  <si>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</si>
  <si>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</si>
  <si>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</si>
  <si>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</si>
  <si>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</si>
  <si>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</si>
  <si>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</si>
  <si>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</si>
  <si>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</si>
  <si>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</si>
  <si>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</si>
  <si>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</si>
  <si>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</si>
  <si>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</si>
  <si>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</si>
  <si>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</si>
  <si>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</si>
  <si>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</si>
  <si>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</si>
  <si>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</si>
  <si>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</si>
  <si>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</si>
  <si>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</si>
  <si>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</si>
  <si>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</si>
  <si>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</si>
  <si>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</si>
  <si>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</si>
  <si>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</si>
  <si>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</si>
  <si>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</si>
  <si>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</si>
  <si>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</si>
  <si>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</si>
  <si>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</si>
  <si>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</si>
  <si>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</si>
  <si>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</si>
  <si>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</si>
  <si>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</si>
  <si>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</si>
  <si>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</si>
  <si>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</si>
  <si>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</si>
  <si>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</si>
  <si>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</si>
  <si>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</si>
  <si>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</si>
  <si>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</si>
  <si>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</si>
  <si>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</si>
  <si>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</si>
  <si>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</si>
  <si>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</si>
  <si>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</si>
  <si>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</si>
  <si>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</si>
  <si>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</si>
  <si>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</si>
  <si>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</si>
  <si>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</si>
  <si>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</si>
  <si>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</si>
  <si>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</si>
  <si>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</si>
  <si>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</si>
  <si>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</si>
  <si>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</si>
  <si>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</si>
  <si>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</si>
  <si>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</si>
  <si>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</si>
  <si>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</si>
  <si>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</si>
  <si>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</si>
  <si>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</si>
  <si>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</si>
  <si>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</si>
  <si>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</si>
  <si>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</si>
  <si>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</si>
  <si>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</si>
  <si>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</si>
  <si>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</si>
  <si>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</si>
  <si>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</si>
  <si>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</si>
  <si>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</si>
  <si>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</si>
  <si>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</si>
  <si>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</si>
  <si>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</si>
  <si>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</si>
  <si>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</si>
  <si>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</si>
  <si>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</si>
  <si>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</si>
  <si>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</si>
  <si>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</si>
  <si>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</si>
  <si>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</si>
  <si>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</si>
  <si>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</si>
  <si>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</si>
  <si>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</si>
  <si>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</si>
  <si>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</si>
  <si>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</si>
  <si>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</si>
  <si>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</si>
  <si>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</si>
  <si>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</si>
  <si>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</si>
  <si>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</si>
  <si>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</si>
  <si>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</si>
  <si>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</si>
  <si>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</si>
  <si>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</si>
  <si>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</si>
  <si>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</si>
  <si>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</si>
  <si>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</si>
  <si>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</si>
  <si>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</si>
  <si>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</si>
  <si>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</si>
  <si>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</si>
  <si>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</si>
  <si>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</si>
  <si>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</si>
  <si>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</si>
  <si>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</si>
  <si>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</si>
  <si>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</si>
  <si>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</si>
  <si>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</si>
  <si>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</si>
  <si>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</si>
  <si>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</si>
  <si>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</si>
  <si>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</si>
  <si>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</si>
  <si>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</si>
  <si>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</si>
  <si>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</si>
  <si>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</si>
  <si>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</si>
  <si>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</si>
  <si>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</si>
  <si>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</si>
  <si>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</si>
  <si>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</si>
  <si>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</si>
  <si>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</si>
  <si>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</si>
  <si>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</si>
  <si>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</si>
  <si>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</si>
  <si>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</si>
  <si>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</si>
  <si>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</si>
  <si>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</si>
  <si>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</si>
  <si>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</si>
  <si>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</si>
  <si>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</si>
  <si>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</si>
  <si>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</si>
  <si>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</si>
  <si>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</si>
  <si>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</si>
  <si>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</si>
  <si>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</si>
  <si>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</si>
  <si>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</si>
  <si>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</si>
  <si>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</si>
  <si>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</si>
  <si>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</si>
  <si>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</si>
  <si>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</si>
  <si>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</si>
  <si>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</si>
  <si>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</si>
  <si>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</si>
  <si>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</si>
  <si>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</si>
  <si>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</si>
  <si>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</si>
  <si>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</si>
  <si>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</si>
  <si>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</si>
  <si>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</si>
  <si>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</si>
  <si>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</si>
  <si>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</si>
  <si>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</si>
  <si>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</si>
  <si>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</si>
  <si>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</si>
  <si>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</si>
  <si>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</si>
  <si>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</si>
  <si>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</si>
  <si>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</si>
  <si>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</si>
  <si>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</si>
  <si>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</si>
  <si>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</si>
  <si>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</si>
  <si>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</si>
  <si>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</si>
  <si>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</si>
  <si>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</si>
  <si>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</si>
  <si>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</si>
  <si>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</si>
  <si>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</si>
  <si>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</si>
  <si>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</si>
  <si>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</si>
  <si>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</si>
  <si>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</si>
  <si>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</si>
  <si>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</si>
  <si>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</si>
  <si>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</si>
  <si>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</si>
  <si>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</si>
  <si>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</si>
  <si>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</si>
  <si>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</si>
  <si>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</si>
  <si>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</si>
  <si>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</si>
  <si>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</si>
  <si>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</si>
  <si>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</si>
  <si>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</si>
  <si>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</si>
  <si>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</si>
  <si>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</si>
  <si>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</si>
  <si>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</si>
  <si>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</si>
  <si>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</si>
  <si>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</si>
  <si>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</si>
  <si>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</si>
  <si>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</si>
  <si>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</si>
  <si>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</si>
  <si>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</si>
  <si>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</si>
  <si>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</si>
  <si>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</si>
  <si>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</si>
  <si>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</si>
  <si>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</si>
  <si>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</si>
  <si>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</si>
  <si>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</si>
  <si>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</si>
  <si>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</si>
  <si>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</si>
  <si>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</si>
  <si>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</si>
  <si>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</si>
  <si>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</si>
  <si>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</si>
  <si>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</si>
  <si>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</si>
  <si>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</si>
  <si>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</si>
  <si>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</si>
  <si>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</si>
  <si>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</si>
  <si>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</si>
  <si>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</si>
  <si>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</si>
  <si>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</si>
  <si>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</si>
  <si>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</si>
  <si>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</si>
  <si>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</si>
  <si>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</si>
  <si>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</si>
  <si>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</si>
  <si>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</si>
  <si>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</si>
  <si>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</si>
  <si>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</si>
  <si>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</si>
  <si>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</si>
  <si>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</si>
  <si>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</si>
  <si>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</si>
  <si>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</si>
  <si>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</si>
  <si>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</si>
  <si>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</si>
  <si>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</si>
  <si>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</si>
  <si>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</si>
  <si>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</si>
  <si>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</si>
  <si>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</si>
  <si>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</si>
  <si>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</si>
  <si>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</si>
  <si>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</si>
  <si>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</si>
  <si>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</si>
  <si>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</si>
  <si>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</si>
  <si>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</si>
  <si>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</si>
  <si>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</si>
  <si>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</si>
  <si>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</si>
  <si>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</si>
  <si>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</si>
  <si>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</si>
  <si>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</si>
  <si>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</si>
  <si>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</si>
  <si>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</si>
  <si>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</si>
  <si>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</si>
  <si>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</si>
  <si>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</si>
  <si>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</si>
  <si>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</si>
  <si>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</si>
  <si>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</si>
  <si>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</si>
  <si>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</si>
  <si>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</si>
  <si>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</si>
  <si>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</si>
  <si>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</si>
  <si>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</si>
  <si>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</si>
  <si>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</si>
  <si>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</si>
  <si>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</si>
  <si>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</si>
  <si>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</si>
  <si>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</si>
  <si>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</si>
  <si>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</si>
  <si>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</si>
  <si>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</si>
  <si>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</si>
  <si>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</si>
  <si>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</si>
  <si>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</si>
  <si>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</si>
  <si>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</si>
  <si>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</si>
  <si>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</si>
  <si>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</si>
  <si>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</si>
  <si>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</si>
  <si>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</si>
  <si>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</si>
  <si>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</si>
  <si>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</si>
  <si>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</si>
  <si>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</si>
  <si>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</si>
  <si>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</si>
  <si>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</si>
  <si>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</si>
  <si>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</si>
  <si>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</si>
  <si>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</si>
  <si>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</si>
  <si>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</si>
  <si>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</si>
  <si>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</si>
  <si>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</si>
  <si>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</si>
  <si>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</si>
  <si>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</si>
  <si>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</si>
  <si>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</si>
  <si>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</si>
  <si>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</si>
  <si>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</si>
  <si>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</si>
  <si>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</si>
  <si>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</si>
  <si>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</si>
  <si>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</si>
  <si>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</si>
  <si>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</si>
  <si>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</si>
  <si>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</si>
  <si>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</si>
  <si>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</si>
  <si>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</si>
  <si>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</si>
  <si>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</si>
  <si>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</si>
  <si>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</si>
  <si>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</si>
  <si>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</si>
  <si>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</si>
  <si>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</si>
  <si>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</si>
  <si>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</si>
  <si>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</si>
  <si>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</si>
  <si>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</si>
  <si>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</si>
  <si>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</si>
  <si>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</si>
  <si>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</si>
  <si>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</si>
  <si>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</si>
  <si>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</si>
  <si>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</si>
  <si>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</si>
  <si>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</si>
  <si>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</si>
  <si>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</si>
  <si>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</si>
  <si>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</si>
  <si>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</si>
  <si>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</si>
  <si>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</si>
  <si>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</si>
  <si>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</si>
  <si>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</si>
  <si>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</si>
  <si>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</si>
  <si>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</si>
  <si>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</si>
  <si>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</si>
  <si>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</si>
  <si>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</si>
  <si>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</si>
  <si>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</si>
  <si>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</si>
  <si>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</si>
  <si>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</si>
  <si>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</si>
  <si>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</si>
  <si>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</si>
  <si>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</si>
  <si>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</si>
  <si>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</si>
  <si>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</si>
  <si>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</si>
  <si>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</si>
  <si>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</si>
  <si>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</si>
  <si>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</si>
  <si>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</si>
  <si>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</si>
  <si>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</si>
  <si>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</si>
  <si>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</si>
  <si>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</si>
  <si>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</si>
  <si>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</si>
  <si>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</si>
  <si>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</si>
  <si>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</si>
  <si>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</si>
  <si>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</si>
  <si>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</si>
  <si>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</si>
  <si>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</si>
  <si>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</si>
  <si>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</si>
  <si>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</si>
  <si>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</si>
  <si>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</si>
  <si>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</si>
  <si>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</si>
  <si>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</si>
  <si>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</si>
  <si>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</si>
  <si>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</si>
  <si>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</si>
  <si>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</si>
  <si>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</si>
  <si>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</si>
  <si>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</si>
  <si>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</si>
  <si>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</si>
  <si>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</si>
  <si>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</si>
  <si>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</si>
  <si>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</si>
  <si>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</si>
  <si>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</si>
  <si>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</si>
  <si>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</si>
  <si>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</si>
  <si>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</si>
  <si>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</si>
  <si>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</si>
  <si>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</si>
  <si>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</si>
  <si>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</si>
  <si>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</si>
  <si>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</si>
  <si>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</si>
  <si>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</si>
  <si>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</si>
  <si>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</si>
  <si>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</si>
  <si>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</si>
  <si>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</si>
  <si>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</si>
  <si>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</si>
  <si>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</si>
  <si>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</si>
  <si>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</si>
  <si>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</si>
  <si>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</si>
  <si>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</si>
  <si>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</si>
  <si>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</si>
  <si>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</si>
  <si>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</si>
  <si>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</si>
  <si>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</si>
  <si>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</si>
  <si>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</si>
  <si>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</si>
  <si>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</si>
  <si>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</si>
  <si>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</si>
  <si>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</si>
  <si>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</si>
  <si>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</si>
  <si>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</si>
  <si>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</si>
  <si>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</si>
  <si>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</si>
  <si>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</si>
  <si>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</si>
  <si>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</si>
  <si>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</si>
  <si>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</si>
  <si>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</si>
  <si>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</si>
  <si>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</si>
  <si>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</si>
  <si>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</si>
  <si>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</si>
  <si>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</si>
  <si>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</si>
  <si>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</si>
  <si>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</si>
  <si>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</si>
  <si>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</si>
  <si>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</si>
  <si>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</si>
  <si>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</si>
  <si>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</si>
  <si>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</si>
  <si>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</si>
  <si>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</si>
  <si>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</si>
  <si>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</si>
  <si>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</si>
  <si>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</si>
  <si>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</si>
  <si>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</si>
  <si>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</si>
  <si>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</si>
  <si>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</si>
  <si>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</si>
  <si>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</si>
  <si>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</si>
  <si>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</si>
  <si>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</si>
  <si>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</si>
  <si>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</si>
  <si>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</si>
  <si>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</si>
  <si>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</si>
  <si>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</si>
  <si>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</si>
  <si>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</si>
  <si>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</si>
  <si>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</si>
  <si>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</si>
  <si>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</si>
  <si>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</si>
  <si>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</si>
  <si>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</si>
  <si>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</si>
  <si>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</si>
  <si>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</si>
  <si>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</si>
  <si>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</si>
  <si>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</si>
  <si>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</si>
  <si>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</si>
  <si>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</si>
  <si>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</si>
  <si>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</si>
  <si>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</si>
  <si>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</si>
  <si>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</si>
  <si>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</si>
  <si>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</si>
  <si>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</si>
  <si>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</si>
  <si>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</si>
  <si>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</si>
  <si>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</si>
  <si>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</si>
  <si>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</si>
  <si>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</si>
  <si>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</si>
  <si>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</si>
  <si>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</si>
  <si>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</si>
  <si>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</si>
  <si>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</si>
  <si>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</si>
  <si>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</si>
  <si>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</si>
  <si>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</si>
  <si>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</si>
  <si>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</si>
  <si>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</si>
  <si>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</si>
  <si>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</si>
  <si>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</si>
  <si>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</si>
  <si>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</si>
  <si>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</si>
  <si>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</si>
  <si>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</si>
  <si>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</si>
  <si>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</si>
  <si>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</si>
  <si>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</si>
  <si>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</si>
  <si>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</si>
  <si>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</si>
  <si>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</si>
  <si>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</si>
  <si>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</si>
  <si>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</si>
  <si>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</si>
  <si>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</si>
  <si>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</si>
  <si>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</si>
  <si>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</si>
  <si>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</si>
  <si>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</si>
  <si>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</si>
  <si>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</si>
  <si>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</si>
  <si>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</si>
  <si>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</si>
  <si>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</si>
  <si>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</si>
  <si>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</si>
  <si>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</si>
  <si>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</si>
  <si>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</si>
  <si>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</si>
  <si>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</si>
  <si>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</si>
  <si>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</si>
  <si>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</si>
  <si>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</si>
  <si>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</si>
  <si>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</si>
  <si>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</si>
  <si>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</si>
  <si>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</si>
  <si>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</si>
  <si>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</si>
  <si>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</si>
  <si>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</si>
  <si>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</si>
  <si>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</si>
  <si>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</si>
  <si>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</si>
  <si>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</si>
  <si>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</si>
  <si>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</si>
  <si>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</si>
  <si>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</si>
  <si>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</si>
  <si>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</si>
  <si>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</si>
  <si>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</si>
  <si>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</si>
  <si>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</si>
  <si>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</si>
  <si>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</si>
  <si>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</si>
  <si>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</si>
  <si>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</si>
  <si>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</si>
  <si>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</si>
  <si>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</si>
  <si>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</si>
  <si>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</si>
  <si>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</si>
  <si>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</si>
  <si>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</si>
  <si>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</si>
  <si>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</si>
  <si>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</si>
  <si>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</si>
  <si>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</si>
  <si>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</si>
  <si>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</si>
  <si>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</si>
  <si>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</si>
  <si>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</si>
  <si>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</si>
  <si>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</si>
  <si>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</si>
  <si>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</si>
  <si>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</si>
  <si>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</si>
  <si>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</si>
  <si>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</si>
  <si>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</si>
  <si>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</si>
  <si>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</si>
  <si>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</si>
  <si>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</si>
  <si>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</si>
  <si>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</si>
  <si>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</si>
  <si>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</si>
  <si>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</si>
  <si>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</si>
  <si>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</si>
  <si>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</si>
  <si>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</si>
  <si>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</si>
  <si>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</si>
  <si>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</si>
  <si>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</si>
  <si>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</si>
  <si>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</si>
  <si>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</si>
  <si>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</si>
  <si>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</si>
  <si>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</si>
  <si>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</si>
  <si>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</si>
  <si>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</si>
  <si>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</si>
  <si>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</si>
  <si>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</si>
  <si>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</si>
  <si>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</si>
  <si>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</si>
  <si>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</si>
  <si>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</si>
  <si>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</si>
  <si>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</si>
  <si>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</si>
  <si>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</si>
  <si>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</si>
  <si>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</si>
  <si>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</si>
  <si>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</si>
  <si>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</si>
  <si>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</si>
  <si>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</si>
  <si>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</si>
  <si>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</si>
  <si>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</si>
  <si>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</si>
  <si>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</si>
  <si>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</si>
  <si>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</si>
  <si>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</si>
  <si>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</si>
  <si>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</si>
  <si>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</si>
  <si>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</si>
  <si>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</si>
  <si>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</si>
  <si>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</si>
  <si>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</si>
  <si>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</si>
  <si>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</si>
  <si>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</si>
  <si>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</si>
  <si>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</si>
  <si>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</si>
  <si>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</si>
  <si>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</si>
  <si>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</si>
  <si>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</si>
  <si>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</si>
  <si>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</si>
  <si>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</si>
  <si>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</si>
  <si>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</si>
  <si>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</si>
  <si>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</si>
  <si>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</si>
  <si>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</si>
  <si>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</si>
  <si>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</si>
  <si>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</si>
  <si>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</si>
  <si>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</si>
  <si>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</si>
  <si>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</si>
  <si>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</si>
  <si>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</si>
  <si>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</si>
  <si>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</si>
  <si>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</si>
  <si>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</si>
  <si>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</si>
  <si>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</si>
  <si>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</si>
  <si>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</si>
  <si>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</si>
  <si>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</si>
  <si>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</si>
  <si>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</si>
  <si>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</si>
  <si>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</si>
  <si>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</si>
  <si>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</si>
  <si>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</si>
  <si>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</si>
  <si>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</si>
  <si>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</si>
  <si>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</si>
  <si>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</si>
  <si>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</si>
  <si>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</si>
  <si>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</si>
  <si>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</si>
  <si>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</si>
  <si>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</si>
  <si>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</si>
  <si>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</si>
  <si>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</si>
  <si>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</si>
  <si>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</si>
  <si>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</si>
  <si>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</si>
  <si>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</si>
  <si>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</si>
  <si>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</si>
  <si>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</si>
  <si>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</si>
  <si>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</si>
  <si>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</si>
  <si>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</si>
  <si>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</si>
  <si>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</si>
  <si>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</si>
  <si>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</si>
  <si>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</si>
  <si>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</si>
  <si>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</si>
  <si>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</si>
  <si>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</si>
  <si>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</si>
  <si>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</si>
  <si>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</si>
  <si>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</si>
  <si>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</si>
  <si>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</si>
  <si>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</si>
  <si>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</si>
  <si>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</si>
  <si>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</si>
  <si>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</si>
  <si>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</si>
  <si>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</si>
  <si>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</si>
  <si>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</si>
  <si>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</si>
  <si>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</si>
  <si>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</si>
  <si>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</si>
  <si>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</si>
  <si>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</si>
  <si>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</si>
  <si>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</si>
  <si>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</si>
  <si>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</si>
  <si>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</si>
  <si>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</si>
  <si>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</si>
  <si>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</si>
  <si>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</si>
  <si>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</si>
  <si>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</si>
  <si>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</si>
  <si>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</si>
  <si>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</si>
  <si>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</si>
  <si>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</si>
  <si>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</si>
  <si>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</si>
  <si>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</si>
  <si>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</si>
  <si>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</si>
  <si>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</si>
  <si>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</si>
  <si>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</si>
  <si>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</si>
  <si>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</si>
  <si>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</si>
  <si>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</si>
  <si>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</si>
  <si>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</si>
  <si>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</si>
  <si>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</si>
  <si>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</si>
  <si>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</si>
  <si>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</si>
  <si>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</si>
  <si>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</si>
  <si>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</si>
  <si>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</si>
  <si>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</si>
  <si>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</si>
  <si>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</si>
  <si>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</si>
  <si>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</si>
  <si>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</si>
  <si>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</si>
  <si>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</si>
  <si>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</si>
  <si>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</si>
  <si>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</si>
  <si>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</si>
  <si>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</si>
  <si>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</si>
  <si>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</si>
  <si>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</si>
  <si>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</si>
  <si>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</si>
  <si>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</si>
  <si>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</si>
  <si>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</si>
  <si>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</si>
  <si>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</si>
  <si>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</si>
  <si>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</si>
  <si>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</si>
  <si>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</si>
  <si>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</si>
  <si>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</si>
  <si>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</si>
  <si>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</si>
  <si>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</si>
  <si>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</si>
  <si>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</si>
  <si>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</si>
  <si>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</si>
  <si>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</si>
  <si>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</si>
  <si>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</si>
  <si>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</si>
  <si>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</si>
  <si>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</si>
  <si>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</si>
  <si>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</si>
  <si>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</si>
  <si>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</si>
  <si>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</si>
  <si>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</si>
  <si>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</si>
  <si>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</si>
  <si>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</si>
  <si>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</si>
  <si>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</si>
  <si>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</si>
  <si>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</si>
  <si>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</si>
  <si>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</si>
  <si>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</si>
  <si>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</si>
  <si>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</si>
  <si>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</si>
  <si>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</si>
  <si>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</si>
  <si>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</si>
  <si>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</si>
  <si>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</si>
  <si>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</si>
  <si>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</si>
  <si>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</si>
  <si>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</si>
  <si>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</si>
  <si>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</si>
  <si>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</si>
  <si>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</si>
  <si>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</si>
  <si>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</si>
  <si>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</si>
  <si>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</si>
  <si>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</si>
  <si>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</si>
  <si>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</si>
  <si>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</si>
  <si>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</si>
  <si>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</si>
  <si>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</si>
  <si>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</si>
  <si>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</si>
  <si>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</si>
  <si>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</si>
  <si>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</si>
  <si>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</si>
  <si>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</si>
  <si>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</si>
  <si>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</si>
  <si>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</si>
  <si>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</si>
  <si>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</si>
  <si>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</si>
  <si>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</si>
  <si>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</si>
  <si>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</si>
  <si>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</si>
  <si>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</si>
  <si>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</si>
  <si>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</si>
  <si>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</si>
  <si>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</si>
  <si>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</si>
  <si>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</si>
  <si>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</si>
  <si>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</si>
  <si>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</si>
  <si>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</si>
  <si>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</si>
  <si>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</si>
  <si>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</si>
  <si>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</si>
  <si>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</si>
  <si>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</si>
  <si>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</si>
  <si>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</si>
  <si>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</si>
  <si>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</si>
  <si>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</si>
  <si>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</si>
  <si>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</si>
  <si>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</si>
  <si>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</si>
  <si>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</si>
  <si>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</si>
  <si>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</si>
  <si>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</si>
  <si>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</si>
  <si>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</si>
  <si>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</si>
  <si>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</si>
  <si>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</si>
  <si>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</si>
  <si>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</si>
  <si>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</si>
  <si>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</si>
  <si>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</si>
  <si>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</si>
  <si>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</si>
  <si>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</si>
  <si>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</si>
  <si>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</si>
  <si>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</si>
  <si>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</si>
  <si>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</si>
  <si>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</si>
  <si>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</si>
  <si>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</si>
  <si>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</si>
  <si>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</si>
  <si>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</si>
  <si>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</si>
  <si>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</si>
  <si>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</si>
  <si>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</si>
  <si>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</si>
  <si>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</si>
  <si>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</si>
  <si>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</si>
  <si>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</si>
  <si>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</si>
  <si>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</si>
  <si>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</si>
  <si>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</si>
  <si>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</si>
  <si>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</si>
  <si>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</si>
  <si>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</si>
  <si>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</si>
  <si>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</si>
  <si>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</si>
  <si>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</si>
  <si>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</si>
  <si>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</si>
  <si>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</si>
  <si>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</si>
  <si>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</si>
  <si>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</si>
  <si>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</si>
  <si>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</si>
  <si>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</si>
  <si>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</si>
  <si>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</si>
  <si>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</si>
  <si>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</si>
  <si>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</si>
  <si>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</si>
  <si>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</si>
  <si>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</si>
  <si>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</si>
  <si>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</si>
  <si>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</si>
  <si>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</si>
  <si>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</si>
  <si>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</si>
  <si>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</si>
  <si>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</si>
  <si>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</si>
  <si>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</si>
  <si>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</si>
  <si>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</si>
  <si>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</si>
  <si>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</si>
  <si>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</si>
  <si>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</si>
  <si>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</si>
  <si>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</si>
  <si>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</si>
  <si>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</si>
  <si>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</si>
  <si>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</si>
  <si>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</si>
  <si>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</si>
  <si>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</si>
  <si>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</si>
  <si>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</si>
  <si>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</si>
  <si>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</si>
  <si>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</si>
  <si>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</si>
  <si>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</si>
  <si>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</si>
  <si>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</si>
  <si>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</si>
  <si>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</si>
  <si>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</si>
  <si>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</si>
  <si>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</si>
  <si>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</si>
  <si>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</si>
  <si>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</si>
  <si>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</si>
  <si>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</si>
  <si>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</si>
  <si>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</si>
  <si>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</si>
  <si>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</si>
  <si>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</si>
  <si>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</si>
  <si>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</si>
  <si>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</si>
  <si>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</si>
  <si>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</si>
  <si>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</si>
  <si>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</si>
  <si>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</si>
  <si>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</si>
  <si>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</si>
  <si>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</si>
  <si>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</si>
  <si>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</si>
  <si>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</si>
  <si>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</si>
  <si>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</si>
  <si>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</si>
  <si>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</si>
  <si>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</si>
  <si>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</si>
  <si>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</si>
  <si>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</si>
  <si>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</si>
  <si>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</si>
  <si>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</si>
  <si>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</si>
  <si>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</si>
  <si>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</si>
  <si>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</si>
  <si>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</si>
  <si>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</si>
  <si>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</si>
  <si>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</si>
  <si>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</si>
  <si>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</si>
  <si>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</si>
  <si>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</si>
  <si>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</si>
  <si>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</si>
  <si>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</si>
  <si>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</si>
  <si>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</si>
  <si>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</si>
  <si>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</si>
  <si>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</si>
  <si>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</si>
  <si>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</si>
  <si>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</si>
  <si>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</si>
  <si>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</si>
  <si>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</si>
  <si>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</si>
  <si>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</si>
  <si>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</si>
  <si>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</si>
  <si>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</si>
  <si>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</si>
  <si>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</si>
  <si>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</si>
  <si>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</si>
  <si>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</si>
  <si>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</si>
  <si>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</si>
  <si>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</si>
  <si>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</si>
  <si>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</si>
  <si>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</si>
  <si>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</si>
  <si>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</si>
  <si>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</si>
  <si>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</si>
  <si>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</si>
  <si>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</si>
  <si>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</si>
  <si>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</si>
  <si>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</si>
  <si>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</si>
  <si>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</si>
  <si>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</si>
  <si>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</si>
  <si>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</si>
  <si>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</si>
  <si>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</si>
  <si>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</si>
  <si>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</si>
  <si>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</si>
  <si>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</si>
  <si>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</si>
  <si>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</si>
  <si>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</si>
  <si>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</si>
  <si>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</si>
  <si>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</si>
  <si>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</si>
  <si>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</si>
  <si>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</si>
  <si>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</si>
  <si>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</si>
  <si>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</si>
  <si>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</si>
  <si>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</si>
  <si>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</si>
  <si>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</si>
  <si>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</si>
  <si>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</si>
  <si>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</si>
  <si>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</si>
  <si>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</si>
  <si>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</si>
  <si>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</si>
  <si>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</si>
  <si>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</si>
  <si>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</si>
  <si>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</si>
  <si>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</si>
  <si>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</si>
  <si>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</si>
  <si>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</si>
  <si>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</si>
  <si>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</si>
  <si>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</si>
  <si>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</si>
  <si>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</si>
  <si>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</si>
  <si>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</si>
  <si>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</si>
  <si>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</si>
  <si>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</si>
  <si>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</si>
  <si>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</si>
  <si>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</si>
  <si>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</si>
  <si>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</si>
  <si>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</si>
  <si>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</si>
  <si>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</si>
  <si>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</si>
  <si>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</si>
  <si>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</si>
  <si>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</si>
  <si>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</si>
  <si>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</si>
  <si>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</si>
  <si>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</si>
  <si>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</si>
  <si>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</si>
  <si>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</si>
  <si>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</si>
  <si>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</si>
  <si>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</si>
  <si>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</si>
  <si>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</si>
  <si>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</si>
  <si>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</si>
  <si>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</si>
  <si>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</si>
  <si>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</si>
  <si>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</si>
  <si>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</si>
  <si>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</si>
  <si>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</si>
  <si>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</si>
  <si>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</si>
  <si>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</si>
  <si>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</si>
  <si>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</si>
  <si>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</si>
  <si>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</si>
  <si>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</si>
  <si>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</si>
  <si>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</si>
  <si>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</si>
  <si>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</si>
  <si>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</si>
  <si>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</si>
  <si>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</si>
  <si>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</si>
  <si>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</si>
  <si>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</si>
  <si>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</si>
  <si>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</si>
  <si>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</si>
  <si>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</si>
  <si>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</si>
  <si>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</si>
  <si>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</si>
  <si>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</si>
  <si>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</si>
  <si>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</si>
  <si>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</si>
  <si>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</si>
  <si>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</si>
  <si>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</si>
  <si>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</si>
  <si>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</si>
  <si>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</si>
  <si>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</si>
  <si>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</si>
  <si>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</si>
  <si>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</si>
  <si>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</si>
  <si>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</si>
  <si>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</si>
  <si>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</si>
  <si>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</si>
  <si>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</si>
  <si>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</si>
  <si>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</si>
  <si>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</si>
  <si>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</si>
  <si>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</si>
  <si>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</si>
  <si>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</si>
  <si>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</si>
  <si>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</si>
  <si>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</si>
  <si>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</si>
  <si>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</si>
  <si>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</si>
  <si>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</si>
  <si>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</si>
  <si>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</si>
  <si>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</si>
  <si>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</si>
  <si>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</si>
  <si>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</si>
  <si>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</si>
  <si>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</si>
  <si>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</si>
  <si>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</si>
  <si>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</si>
  <si>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</si>
  <si>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</si>
  <si>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</si>
  <si>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</si>
  <si>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</si>
  <si>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</si>
  <si>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</si>
  <si>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</si>
  <si>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</si>
  <si>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</si>
  <si>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</si>
  <si>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</si>
  <si>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</si>
  <si>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</si>
  <si>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</si>
  <si>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</si>
  <si>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</si>
  <si>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</si>
  <si>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</si>
  <si>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</si>
  <si>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</si>
  <si>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</si>
  <si>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</si>
  <si>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</si>
  <si>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</si>
  <si>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</si>
  <si>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</si>
  <si>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</si>
  <si>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</si>
  <si>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</si>
  <si>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</si>
  <si>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</si>
  <si>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</si>
  <si>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</si>
  <si>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</si>
  <si>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</si>
  <si>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</si>
  <si>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</si>
  <si>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</si>
  <si>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</si>
  <si>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</si>
  <si>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</si>
  <si>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</si>
  <si>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</si>
  <si>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</si>
  <si>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</si>
  <si>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</si>
  <si>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</si>
  <si>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</si>
  <si>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</si>
  <si>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</si>
  <si>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</si>
  <si>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</si>
  <si>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</si>
  <si>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</si>
  <si>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</si>
  <si>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</si>
  <si>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</si>
  <si>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</si>
  <si>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</si>
  <si>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</si>
  <si>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</si>
  <si>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</si>
  <si>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</si>
  <si>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</si>
  <si>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</si>
  <si>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</si>
  <si>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</si>
  <si>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</si>
  <si>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</si>
  <si>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</si>
  <si>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</si>
  <si>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</si>
  <si>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</si>
  <si>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</si>
  <si>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</si>
  <si>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</si>
  <si>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</si>
  <si>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</si>
  <si>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</si>
  <si>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</si>
  <si>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</si>
  <si>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</si>
  <si>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</si>
  <si>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</si>
  <si>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</si>
  <si>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</si>
  <si>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</si>
  <si>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</si>
  <si>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</si>
  <si>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</si>
  <si>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</si>
  <si>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</si>
  <si>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</si>
  <si>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</si>
  <si>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</si>
  <si>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</si>
  <si>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</si>
  <si>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</si>
  <si>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</si>
  <si>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</si>
  <si>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</si>
  <si>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</si>
  <si>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</si>
  <si>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</si>
  <si>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</si>
  <si>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</si>
  <si>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</si>
  <si>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</si>
  <si>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</si>
  <si>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</si>
  <si>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</si>
  <si>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</si>
  <si>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</si>
  <si>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</si>
  <si>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</si>
  <si>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</si>
  <si>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</si>
  <si>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</si>
  <si>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</si>
  <si>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</si>
  <si>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</si>
  <si>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</si>
  <si>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</si>
  <si>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</si>
  <si>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</si>
  <si>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</si>
  <si>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</si>
  <si>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</si>
  <si>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</si>
  <si>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</si>
  <si>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</si>
  <si>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</si>
  <si>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</si>
  <si>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</si>
  <si>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</si>
  <si>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</si>
  <si>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</si>
  <si>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</si>
  <si>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</si>
  <si>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</si>
  <si>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</si>
  <si>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</si>
  <si>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</si>
  <si>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</si>
  <si>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</si>
  <si>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</si>
  <si>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</si>
  <si>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</si>
  <si>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</si>
  <si>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</si>
  <si>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</si>
  <si>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</si>
  <si>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</si>
  <si>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</si>
  <si>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</si>
  <si>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</si>
  <si>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</si>
  <si>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</si>
  <si>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</si>
  <si>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</si>
  <si>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</si>
  <si>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</si>
  <si>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</si>
  <si>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</si>
  <si>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</si>
  <si>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</si>
  <si>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</si>
  <si>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</si>
  <si>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</si>
  <si>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</si>
  <si>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</si>
  <si>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</si>
  <si>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</si>
  <si>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</si>
  <si>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</si>
  <si>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</si>
  <si>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</si>
  <si>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</si>
  <si>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</si>
  <si>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</si>
  <si>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</si>
  <si>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</si>
  <si>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</si>
  <si>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</si>
  <si>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</si>
  <si>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</si>
  <si>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</si>
  <si>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</si>
  <si>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</si>
  <si>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</si>
  <si>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</si>
  <si>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</si>
  <si>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</si>
  <si>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</si>
  <si>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</si>
  <si>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</si>
  <si>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</si>
  <si>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</si>
  <si>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</si>
  <si>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</si>
  <si>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</si>
  <si>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</si>
  <si>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</si>
  <si>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</si>
  <si>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</si>
  <si>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</si>
  <si>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</si>
  <si>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</si>
  <si>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</si>
  <si>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</si>
  <si>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</si>
  <si>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</si>
  <si>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</si>
  <si>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</si>
  <si>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</si>
  <si>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</si>
  <si>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</si>
  <si>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</si>
  <si>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</si>
  <si>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</si>
  <si>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</si>
  <si>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</si>
  <si>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</si>
  <si>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</si>
  <si>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</si>
  <si>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</si>
  <si>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</si>
  <si>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</si>
  <si>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</si>
  <si>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</si>
  <si>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</si>
  <si>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</si>
  <si>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</si>
  <si>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</si>
  <si>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</si>
  <si>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</si>
  <si>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</si>
  <si>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</si>
  <si>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</si>
  <si>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</si>
  <si>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</si>
  <si>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</si>
  <si>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</si>
  <si>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</si>
  <si>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</si>
  <si>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</si>
  <si>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</si>
  <si>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</si>
  <si>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</si>
  <si>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</si>
  <si>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</si>
  <si>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</si>
  <si>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</si>
  <si>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</si>
  <si>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</si>
  <si>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</si>
  <si>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</si>
  <si>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</si>
  <si>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</si>
  <si>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</si>
  <si>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</si>
  <si>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</si>
  <si>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</si>
  <si>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</si>
  <si>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</si>
  <si>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</si>
  <si>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</si>
  <si>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</si>
  <si>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</si>
  <si>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</si>
  <si>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</si>
  <si>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</si>
  <si>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</si>
  <si>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</si>
  <si>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</si>
  <si>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</si>
  <si>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</si>
  <si>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</si>
  <si>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</si>
  <si>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</si>
  <si>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</si>
  <si>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</si>
  <si>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</si>
  <si>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</si>
  <si>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</si>
  <si>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</si>
  <si>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</si>
  <si>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</si>
  <si>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</si>
  <si>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</si>
  <si>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</si>
  <si>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</si>
  <si>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</si>
  <si>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</si>
  <si>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</si>
  <si>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</si>
  <si>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</si>
  <si>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</si>
  <si>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</si>
  <si>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</si>
  <si>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</si>
  <si>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</si>
  <si>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</si>
  <si>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</si>
  <si>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</si>
  <si>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</si>
  <si>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</si>
  <si>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</si>
  <si>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</si>
  <si>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</si>
  <si>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</si>
  <si>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</si>
  <si>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</si>
  <si>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</si>
  <si>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</si>
  <si>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</si>
  <si>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</si>
  <si>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</si>
  <si>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</si>
  <si>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</si>
  <si>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</si>
  <si>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</si>
  <si>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</si>
  <si>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</si>
  <si>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</si>
  <si>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</si>
  <si>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</si>
  <si>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</si>
  <si>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</si>
  <si>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</si>
  <si>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</si>
  <si>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</si>
  <si>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</si>
  <si>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</si>
  <si>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</si>
  <si>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</si>
  <si>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</si>
  <si>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</si>
  <si>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</si>
  <si>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</si>
  <si>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</si>
  <si>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</si>
  <si>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</si>
  <si>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</si>
  <si>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</si>
  <si>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</si>
  <si>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</si>
  <si>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</si>
  <si>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</si>
  <si>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</si>
  <si>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</si>
  <si>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</si>
  <si>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</si>
  <si>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</si>
  <si>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</si>
  <si>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</si>
  <si>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</si>
  <si>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</si>
  <si>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</si>
  <si>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</si>
  <si>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</si>
  <si>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</si>
  <si>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</si>
  <si>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</si>
  <si>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</si>
  <si>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</si>
  <si>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</si>
  <si>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</si>
  <si>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</si>
  <si>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</si>
  <si>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</si>
  <si>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</si>
  <si>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</si>
  <si>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</si>
  <si>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</si>
  <si>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</si>
  <si>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</si>
  <si>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</si>
  <si>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</si>
  <si>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</si>
  <si>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</si>
  <si>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</si>
  <si>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</si>
  <si>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</si>
  <si>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</si>
  <si>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</si>
  <si>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</si>
  <si>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</si>
  <si>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</si>
  <si>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</si>
  <si>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</si>
  <si>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</si>
  <si>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</si>
  <si>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</si>
  <si>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</si>
  <si>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</si>
  <si>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</si>
  <si>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</si>
  <si>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</si>
  <si>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</si>
  <si>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</si>
  <si>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</si>
  <si>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</si>
  <si>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</si>
  <si>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</si>
  <si>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</si>
  <si>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</si>
  <si>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</si>
  <si>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</si>
  <si>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</si>
  <si>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</si>
  <si>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</si>
  <si>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</si>
  <si>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</si>
  <si>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</si>
  <si>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</si>
  <si>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</si>
  <si>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</si>
  <si>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</si>
  <si>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</si>
  <si>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</si>
  <si>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</si>
  <si>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</si>
  <si>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</si>
  <si>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</si>
  <si>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</si>
  <si>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</si>
  <si>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</si>
  <si>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</si>
  <si>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</si>
  <si>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</si>
  <si>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</si>
  <si>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</si>
  <si>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</si>
  <si>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</si>
  <si>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</si>
  <si>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</si>
  <si>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</si>
  <si>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</si>
  <si>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</si>
  <si>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</si>
  <si>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</si>
  <si>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</si>
  <si>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</si>
  <si>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</si>
  <si>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</si>
  <si>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</si>
  <si>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</si>
  <si>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</si>
  <si>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</si>
  <si>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</si>
  <si>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</si>
  <si>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</si>
  <si>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</si>
  <si>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</si>
  <si>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</si>
  <si>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</si>
  <si>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</si>
  <si>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</si>
  <si>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</si>
  <si>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</si>
  <si>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</si>
  <si>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</si>
  <si>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</si>
  <si>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</si>
  <si>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</si>
  <si>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</si>
  <si>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</si>
  <si>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</si>
  <si>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</si>
  <si>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</si>
  <si>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</si>
  <si>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</si>
  <si>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</si>
  <si>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</si>
  <si>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</si>
  <si>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</si>
  <si>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</si>
  <si>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</si>
  <si>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</si>
  <si>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</si>
  <si>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</si>
  <si>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</si>
  <si>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</si>
  <si>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</si>
  <si>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</si>
  <si>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</si>
  <si>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</si>
  <si>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</si>
  <si>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</si>
  <si>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</si>
  <si>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</si>
  <si>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</si>
  <si>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</si>
  <si>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</si>
  <si>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</si>
  <si>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</si>
  <si>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</si>
  <si>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</si>
  <si>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</si>
  <si>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</si>
  <si>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</si>
  <si>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</si>
  <si>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</si>
  <si>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</si>
  <si>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</si>
  <si>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</si>
  <si>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</si>
  <si>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</si>
  <si>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</si>
  <si>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</si>
  <si>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</si>
  <si>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</si>
  <si>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</si>
  <si>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</si>
  <si>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</si>
  <si>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</si>
  <si>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</si>
  <si>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</si>
  <si>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</si>
  <si>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</si>
  <si>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</si>
  <si>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</si>
  <si>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</si>
  <si>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</si>
  <si>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</si>
  <si>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</si>
  <si>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</si>
  <si>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</si>
  <si>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</si>
  <si>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</si>
  <si>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</si>
  <si>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</si>
  <si>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</si>
  <si>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</si>
  <si>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</si>
  <si>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</si>
  <si>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</si>
  <si>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</si>
  <si>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</si>
  <si>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</si>
  <si>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</si>
  <si>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</si>
  <si>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</si>
  <si>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</si>
  <si>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</si>
  <si>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</si>
  <si>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</si>
  <si>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</si>
  <si>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</si>
  <si>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</si>
  <si>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</si>
  <si>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</si>
  <si>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</si>
  <si>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</si>
  <si>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</si>
  <si>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</si>
  <si>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</si>
  <si>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</si>
  <si>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</si>
  <si>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</si>
  <si>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</si>
  <si>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</si>
  <si>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</si>
  <si>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</si>
  <si>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</si>
  <si>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</si>
  <si>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</si>
  <si>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</si>
  <si>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</si>
  <si>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</si>
  <si>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</si>
  <si>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</si>
  <si>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</si>
  <si>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</si>
  <si>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</si>
  <si>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</si>
  <si>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</si>
  <si>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</si>
  <si>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</si>
  <si>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</si>
  <si>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</si>
  <si>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</si>
  <si>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</si>
  <si>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</si>
  <si>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</si>
  <si>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</si>
  <si>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</si>
  <si>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</si>
  <si>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</si>
  <si>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</si>
  <si>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</si>
  <si>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</si>
  <si>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</si>
  <si>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</si>
  <si>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</si>
  <si>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</si>
  <si>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</si>
  <si>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</si>
  <si>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</si>
  <si>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</si>
  <si>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</si>
  <si>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</si>
  <si>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</si>
  <si>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</si>
  <si>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</si>
  <si>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</si>
  <si>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</si>
  <si>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</si>
  <si>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</si>
  <si>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</si>
  <si>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</si>
  <si>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</si>
  <si>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</si>
  <si>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</si>
  <si>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</si>
  <si>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</si>
  <si>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</si>
  <si>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</si>
  <si>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</si>
  <si>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</si>
  <si>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</si>
  <si>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</si>
  <si>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</si>
  <si>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</si>
  <si>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</si>
  <si>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</si>
  <si>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</si>
  <si>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</si>
  <si>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</si>
  <si>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</si>
  <si>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</si>
  <si>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</si>
  <si>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</si>
  <si>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</si>
  <si>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</si>
  <si>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</si>
  <si>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</si>
  <si>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</si>
  <si>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</si>
  <si>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</si>
  <si>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</si>
  <si>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</si>
  <si>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</si>
  <si>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</si>
  <si>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</si>
  <si>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</si>
  <si>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</si>
  <si>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</si>
  <si>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</si>
  <si>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</si>
  <si>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</si>
  <si>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</si>
  <si>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</si>
  <si>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</si>
  <si>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</si>
  <si>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</si>
  <si>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</si>
  <si>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</si>
  <si>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</si>
  <si>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</si>
  <si>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</si>
  <si>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</si>
  <si>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</si>
  <si>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</si>
  <si>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</si>
  <si>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</si>
  <si>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</si>
  <si>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</si>
  <si>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</si>
  <si>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</si>
  <si>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</si>
  <si>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</si>
  <si>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</si>
  <si>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</si>
  <si>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</si>
  <si>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</si>
  <si>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</si>
  <si>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</si>
  <si>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</si>
  <si>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</si>
  <si>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</si>
  <si>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</si>
  <si>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</si>
  <si>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</si>
  <si>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</si>
  <si>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</si>
  <si>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</si>
  <si>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</si>
  <si>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</si>
  <si>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</si>
  <si>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</si>
  <si>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</si>
  <si>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</si>
  <si>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</si>
  <si>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</si>
  <si>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</si>
  <si>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</si>
  <si>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</si>
  <si>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</si>
  <si>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</si>
  <si>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</si>
  <si>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</si>
  <si>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</si>
  <si>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</si>
  <si>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</si>
  <si>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</si>
  <si>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</si>
  <si>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</si>
  <si>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</si>
  <si>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</si>
  <si>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</si>
  <si>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</si>
  <si>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</si>
  <si>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</si>
  <si>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</si>
  <si>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</si>
  <si>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</si>
  <si>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</si>
  <si>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</si>
  <si>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</si>
  <si>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</si>
  <si>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</si>
  <si>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</si>
  <si>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</si>
  <si>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</si>
  <si>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</si>
  <si>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</si>
  <si>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</si>
  <si>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</si>
  <si>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</si>
  <si>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</si>
  <si>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</si>
  <si>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</si>
  <si>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</si>
  <si>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</si>
  <si>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</si>
  <si>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</si>
  <si>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</si>
  <si>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</si>
  <si>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</si>
  <si>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</si>
  <si>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</si>
  <si>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</si>
  <si>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</si>
  <si>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</si>
  <si>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</si>
  <si>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</si>
  <si>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</si>
  <si>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</si>
  <si>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</si>
  <si>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</si>
  <si>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</si>
  <si>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</si>
  <si>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</si>
  <si>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</si>
  <si>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</si>
  <si>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</si>
  <si>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</si>
  <si>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</si>
  <si>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</si>
  <si>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</si>
  <si>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</si>
  <si>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</si>
  <si>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</si>
  <si>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</si>
  <si>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</si>
  <si>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</si>
  <si>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</si>
  <si>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</si>
  <si>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</si>
  <si>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</si>
  <si>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</si>
  <si>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</si>
  <si>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</si>
  <si>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</si>
  <si>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</si>
  <si>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</si>
  <si>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</si>
  <si>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</si>
  <si>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</si>
  <si>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</si>
  <si>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</si>
  <si>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</si>
  <si>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</si>
  <si>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</si>
  <si>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</si>
  <si>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</si>
  <si>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</si>
  <si>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</si>
  <si>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</si>
  <si>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</si>
  <si>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</si>
  <si>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</si>
  <si>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</si>
  <si>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</si>
  <si>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</si>
  <si>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</si>
  <si>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</si>
  <si>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</si>
  <si>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</si>
  <si>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</si>
  <si>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</si>
  <si>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</si>
  <si>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</si>
  <si>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</si>
  <si>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</si>
  <si>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</si>
  <si>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</si>
  <si>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</si>
  <si>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</si>
  <si>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</si>
  <si>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</si>
  <si>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</si>
  <si>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</si>
  <si>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</si>
  <si>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</si>
  <si>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</si>
  <si>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</si>
  <si>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</si>
  <si>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</si>
  <si>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</si>
  <si>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</si>
  <si>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</si>
  <si>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</si>
  <si>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</si>
  <si>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</si>
  <si>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</si>
  <si>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</si>
  <si>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</si>
  <si>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</si>
  <si>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</si>
  <si>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</si>
  <si>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</si>
  <si>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</si>
  <si>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</si>
  <si>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</si>
  <si>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</si>
  <si>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</si>
  <si>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</si>
  <si>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</si>
  <si>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</si>
  <si>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</si>
  <si>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</si>
  <si>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</si>
  <si>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</si>
  <si>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</si>
  <si>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</si>
  <si>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</si>
  <si>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</si>
  <si>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</si>
  <si>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</si>
  <si>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</si>
  <si>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</si>
  <si>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</si>
  <si>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</si>
  <si>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</si>
  <si>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</si>
  <si>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</si>
  <si>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</si>
  <si>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</si>
  <si>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</si>
  <si>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</si>
  <si>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</si>
  <si>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</si>
  <si>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</si>
  <si>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</si>
  <si>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</si>
  <si>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</si>
  <si>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</si>
  <si>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</si>
  <si>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</si>
  <si>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</si>
  <si>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</si>
  <si>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</si>
  <si>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</si>
  <si>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</si>
  <si>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</si>
  <si>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</si>
  <si>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</si>
  <si>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</si>
  <si>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</si>
  <si>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</si>
  <si>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</si>
  <si>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</si>
  <si>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</si>
  <si>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</si>
  <si>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</si>
  <si>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</si>
  <si>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</si>
  <si>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</si>
  <si>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</si>
  <si>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</si>
  <si>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</si>
  <si>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</si>
  <si>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</si>
  <si>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</si>
  <si>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</si>
  <si>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</si>
  <si>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</si>
  <si>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</si>
  <si>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</si>
  <si>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</si>
  <si>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</si>
  <si>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</si>
  <si>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</si>
  <si>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</si>
  <si>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</si>
  <si>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</si>
  <si>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</si>
  <si>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</si>
  <si>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</si>
  <si>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</si>
  <si>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</si>
  <si>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</si>
  <si>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</si>
  <si>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</si>
  <si>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</si>
  <si>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</si>
  <si>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</si>
  <si>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</si>
  <si>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</si>
  <si>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</si>
  <si>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</si>
  <si>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</si>
  <si>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</si>
  <si>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</si>
  <si>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</si>
  <si>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</si>
  <si>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</si>
  <si>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</si>
  <si>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</si>
  <si>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</si>
  <si>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</si>
  <si>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</si>
  <si>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</si>
  <si>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</si>
  <si>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</si>
  <si>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</si>
  <si>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</si>
  <si>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</si>
  <si>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</si>
  <si>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</si>
  <si>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</si>
  <si>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</si>
  <si>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</si>
  <si>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</si>
  <si>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</si>
  <si>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</si>
  <si>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</si>
  <si>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</si>
  <si>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</si>
  <si>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</si>
  <si>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</si>
  <si>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</si>
  <si>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</si>
  <si>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</si>
  <si>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</si>
  <si>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</si>
  <si>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</si>
  <si>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</si>
  <si>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</si>
  <si>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</si>
  <si>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</si>
  <si>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</si>
  <si>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</si>
  <si>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</si>
  <si>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</si>
  <si>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</si>
  <si>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</si>
  <si>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</si>
  <si>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</si>
  <si>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</si>
  <si>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</si>
  <si>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</si>
  <si>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</si>
  <si>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</si>
  <si>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</si>
  <si>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</si>
  <si>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</si>
  <si>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</si>
  <si>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</si>
  <si>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</si>
  <si>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</si>
  <si>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</si>
  <si>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</si>
  <si>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</si>
  <si>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</si>
  <si>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</si>
  <si>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</si>
  <si>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</si>
  <si>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</si>
  <si>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</si>
  <si>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</si>
  <si>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</si>
  <si>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</si>
  <si>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</si>
  <si>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</si>
  <si>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</si>
  <si>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</si>
  <si>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</si>
  <si>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</si>
  <si>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</si>
  <si>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</si>
  <si>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</si>
  <si>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</si>
  <si>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</si>
  <si>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</si>
  <si>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</si>
  <si>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</si>
  <si>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</si>
  <si>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</si>
  <si>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</si>
  <si>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</si>
  <si>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</si>
  <si>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</si>
  <si>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</si>
  <si>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</si>
  <si>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</si>
  <si>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</si>
  <si>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</si>
  <si>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</si>
  <si>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</si>
  <si>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</si>
  <si>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</si>
  <si>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</si>
  <si>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</si>
  <si>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</si>
  <si>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</si>
  <si>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</si>
  <si>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</si>
  <si>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</si>
  <si>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</si>
  <si>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</si>
  <si>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</si>
  <si>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</si>
  <si>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</si>
  <si>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</si>
  <si>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</si>
  <si>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</si>
  <si>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</si>
  <si>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</si>
  <si>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</si>
  <si>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</si>
  <si>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</si>
  <si>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</si>
  <si>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</si>
  <si>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</si>
  <si>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</si>
  <si>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</si>
  <si>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</si>
  <si>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</si>
  <si>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</si>
  <si>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</si>
  <si>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</si>
  <si>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</si>
  <si>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</si>
  <si>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</si>
  <si>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</si>
  <si>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</si>
  <si>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</si>
  <si>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</si>
  <si>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</si>
  <si>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</si>
  <si>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</si>
  <si>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</si>
  <si>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</si>
  <si>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</si>
  <si>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</si>
  <si>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</si>
  <si>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</si>
  <si>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</si>
  <si>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</si>
  <si>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</si>
  <si>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</si>
  <si>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</si>
  <si>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</si>
  <si>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</si>
  <si>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</si>
  <si>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</si>
  <si>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</si>
  <si>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</si>
  <si>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</si>
  <si>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</si>
  <si>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</si>
  <si>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</si>
  <si>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</si>
  <si>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</si>
  <si>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</si>
  <si>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</si>
  <si>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</si>
  <si>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</si>
  <si>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</si>
  <si>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</si>
  <si>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</si>
  <si>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</si>
  <si>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</si>
  <si>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</si>
  <si>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</si>
  <si>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</si>
  <si>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</si>
  <si>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</si>
  <si>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</si>
  <si>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</si>
  <si>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</si>
  <si>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</si>
  <si>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</si>
  <si>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</si>
  <si>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</si>
  <si>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</si>
  <si>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</si>
  <si>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</si>
  <si>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</si>
  <si>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</si>
  <si>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</si>
  <si>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</si>
  <si>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</si>
  <si>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</si>
  <si>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</si>
  <si>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</si>
  <si>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</si>
  <si>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</si>
  <si>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</si>
  <si>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</si>
  <si>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</si>
  <si>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</si>
  <si>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</si>
  <si>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</si>
  <si>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</si>
  <si>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</si>
  <si>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</si>
  <si>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</si>
  <si>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</si>
  <si>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</si>
  <si>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</si>
  <si>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</si>
  <si>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</si>
  <si>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</si>
  <si>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</si>
  <si>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</si>
  <si>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</si>
  <si>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</si>
  <si>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</si>
  <si>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</si>
  <si>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</si>
  <si>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</si>
  <si>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</si>
  <si>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</si>
  <si>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</si>
  <si>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</si>
  <si>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</si>
  <si>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</si>
  <si>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</si>
  <si>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</si>
  <si>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</si>
  <si>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</si>
  <si>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</si>
  <si>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</si>
  <si>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</si>
  <si>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</si>
  <si>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</si>
  <si>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</si>
  <si>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</si>
  <si>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</si>
  <si>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</si>
  <si>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</si>
  <si>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</si>
  <si>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</si>
  <si>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</si>
  <si>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</si>
  <si>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</si>
  <si>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</si>
  <si>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</si>
  <si>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</si>
  <si>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</si>
  <si>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</si>
  <si>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</si>
  <si>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</si>
  <si>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</si>
  <si>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</si>
  <si>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</si>
  <si>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</si>
  <si>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</si>
  <si>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</si>
  <si>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</si>
  <si>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</si>
  <si>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</si>
  <si>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</si>
  <si>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</si>
  <si>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</si>
  <si>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</si>
  <si>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</si>
  <si>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</si>
  <si>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</si>
  <si>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</si>
  <si>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</si>
  <si>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</si>
  <si>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</si>
  <si>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</si>
  <si>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</si>
  <si>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</si>
  <si>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</si>
  <si>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</si>
  <si>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</si>
  <si>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</si>
  <si>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</si>
  <si>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</si>
  <si>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</si>
  <si>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</si>
  <si>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</si>
  <si>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</si>
  <si>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</si>
  <si>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</si>
  <si>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</si>
  <si>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</si>
  <si>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</si>
  <si>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</si>
  <si>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</si>
  <si>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</si>
  <si>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</si>
  <si>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</si>
  <si>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</si>
  <si>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</si>
  <si>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</si>
  <si>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</si>
  <si>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</si>
  <si>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</si>
  <si>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</si>
  <si>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</si>
  <si>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</si>
  <si>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</si>
  <si>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</si>
  <si>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</si>
  <si>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</si>
  <si>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</si>
  <si>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</si>
  <si>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</si>
  <si>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</si>
  <si>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</si>
  <si>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</si>
  <si>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</si>
  <si>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</si>
  <si>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</si>
  <si>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</si>
  <si>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</si>
  <si>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</si>
  <si>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</si>
  <si>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</si>
  <si>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</si>
  <si>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</si>
  <si>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</si>
  <si>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</si>
  <si>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</si>
  <si>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</si>
  <si>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</si>
  <si>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</si>
  <si>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</si>
  <si>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</si>
  <si>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</si>
  <si>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</si>
  <si>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</si>
  <si>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</si>
  <si>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</si>
  <si>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</si>
  <si>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</si>
  <si>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</si>
  <si>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</si>
  <si>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</si>
  <si>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</si>
  <si>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</si>
  <si>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</si>
  <si>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</si>
  <si>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</si>
  <si>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</si>
  <si>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</si>
  <si>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</si>
  <si>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</si>
  <si>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</si>
  <si>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</si>
  <si>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</si>
  <si>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</si>
  <si>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</si>
  <si>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</si>
  <si>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</si>
  <si>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</si>
  <si>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</si>
  <si>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</si>
  <si>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</si>
  <si>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</si>
  <si>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</si>
  <si>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</si>
  <si>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</si>
  <si>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</si>
  <si>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</si>
  <si>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</si>
  <si>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</si>
  <si>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</si>
  <si>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</si>
  <si>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</si>
  <si>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</si>
  <si>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</si>
  <si>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</si>
  <si>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</si>
  <si>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</si>
  <si>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</si>
  <si>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</si>
  <si>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</si>
  <si>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</si>
  <si>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</si>
  <si>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</si>
  <si>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</si>
  <si>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</si>
  <si>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</si>
  <si>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</si>
  <si>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</si>
  <si>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</si>
  <si>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</si>
  <si>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</si>
  <si>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</si>
  <si>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</si>
  <si>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</si>
  <si>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</si>
  <si>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</si>
  <si>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</si>
  <si>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</si>
  <si>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</si>
  <si>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</si>
  <si>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</si>
  <si>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</si>
  <si>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</si>
  <si>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</si>
  <si>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</si>
  <si>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</si>
  <si>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</si>
  <si>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</si>
  <si>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</si>
  <si>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</si>
  <si>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</si>
  <si>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</si>
  <si>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</si>
  <si>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</si>
  <si>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</si>
  <si>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</si>
  <si>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</si>
  <si>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</si>
  <si>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</si>
  <si>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</si>
  <si>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</si>
  <si>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</si>
  <si>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</si>
  <si>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</si>
  <si>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</si>
  <si>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</si>
  <si>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</si>
  <si>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</si>
  <si>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</si>
  <si>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</si>
  <si>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</si>
  <si>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</si>
  <si>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</si>
  <si>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</si>
  <si>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</si>
  <si>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</si>
  <si>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</si>
  <si>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</si>
  <si>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</si>
  <si>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</si>
  <si>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</si>
  <si>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</si>
  <si>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</si>
  <si>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</si>
  <si>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</si>
  <si>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</si>
  <si>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</si>
  <si>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</si>
  <si>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</si>
  <si>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</si>
  <si>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</si>
  <si>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</si>
  <si>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</si>
  <si>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</si>
  <si>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</si>
  <si>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</si>
  <si>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</si>
  <si>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</si>
  <si>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</si>
  <si>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</si>
  <si>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</si>
  <si>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</si>
  <si>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</si>
  <si>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</si>
  <si>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</si>
  <si>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</si>
  <si>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</si>
  <si>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</si>
  <si>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</si>
  <si>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</si>
  <si>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</si>
  <si>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</si>
  <si>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</si>
  <si>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</si>
  <si>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</si>
  <si>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</si>
  <si>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</si>
  <si>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</si>
  <si>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</si>
  <si>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</si>
  <si>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</si>
  <si>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</si>
  <si>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</si>
  <si>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</si>
  <si>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</si>
  <si>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</si>
  <si>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</si>
  <si>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</si>
  <si>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</si>
  <si>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</si>
  <si>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</si>
  <si>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</si>
  <si>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</si>
  <si>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</si>
  <si>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</si>
  <si>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</si>
  <si>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</si>
  <si>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</si>
  <si>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</si>
  <si>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</si>
  <si>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</si>
  <si>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</si>
  <si>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</si>
  <si>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</si>
  <si>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</si>
  <si>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</si>
  <si>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</si>
  <si>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</si>
  <si>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</si>
  <si>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</si>
  <si>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</si>
  <si>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</si>
  <si>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</si>
  <si>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</si>
  <si>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</si>
  <si>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</si>
  <si>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</si>
  <si>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</si>
  <si>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</si>
  <si>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</si>
  <si>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</si>
  <si>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</si>
  <si>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</si>
  <si>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</si>
  <si>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</si>
  <si>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</si>
  <si>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</si>
  <si>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</si>
  <si>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</si>
  <si>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</si>
  <si>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</si>
  <si>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</si>
  <si>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</si>
  <si>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</si>
  <si>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</si>
  <si>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</si>
  <si>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</si>
  <si>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</si>
  <si>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</si>
  <si>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</si>
  <si>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</si>
  <si>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</si>
  <si>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</si>
  <si>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</si>
  <si>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</si>
  <si>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</si>
  <si>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</si>
  <si>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</si>
  <si>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</si>
  <si>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</si>
  <si>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</si>
  <si>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</si>
  <si>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</si>
  <si>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</si>
  <si>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</si>
  <si>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</si>
  <si>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</si>
  <si>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</si>
  <si>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</si>
  <si>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</si>
  <si>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</si>
  <si>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</si>
  <si>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</si>
  <si>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</si>
  <si>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</si>
  <si>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</si>
  <si>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</si>
  <si>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</si>
  <si>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</si>
  <si>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</si>
  <si>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</si>
  <si>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</si>
  <si>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</si>
  <si>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</si>
  <si>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</si>
  <si>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</si>
  <si>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</si>
  <si>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</si>
  <si>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</si>
  <si>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</si>
  <si>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</si>
  <si>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</si>
  <si>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</si>
  <si>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</si>
  <si>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</si>
  <si>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</si>
  <si>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</si>
  <si>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</si>
  <si>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</si>
  <si>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</si>
  <si>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</si>
  <si>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</si>
  <si>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</si>
  <si>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</si>
  <si>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</si>
  <si>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</si>
  <si>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</si>
  <si>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</si>
  <si>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</si>
  <si>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</si>
  <si>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</si>
  <si>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</si>
  <si>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</si>
  <si>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</si>
  <si>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</si>
  <si>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</si>
  <si>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</si>
  <si>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</si>
  <si>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</si>
  <si>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</si>
  <si>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</si>
  <si>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</si>
  <si>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</si>
  <si>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</si>
  <si>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</si>
  <si>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</si>
  <si>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</si>
  <si>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</si>
  <si>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</si>
  <si>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</si>
  <si>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</si>
  <si>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</si>
  <si>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</si>
  <si>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</si>
  <si>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</si>
  <si>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</si>
  <si>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</si>
  <si>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</si>
  <si>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</si>
  <si>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</si>
  <si>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</si>
  <si>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</si>
  <si>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</si>
  <si>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</si>
  <si>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</si>
  <si>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</si>
  <si>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</si>
  <si>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</si>
  <si>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</si>
  <si>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</si>
  <si>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</si>
  <si>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</si>
  <si>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</si>
  <si>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</si>
  <si>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</si>
  <si>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</si>
  <si>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</si>
  <si>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</si>
  <si>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</si>
  <si>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</si>
  <si>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</si>
  <si>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</si>
  <si>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</si>
  <si>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</si>
  <si>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</si>
  <si>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</si>
  <si>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</si>
  <si>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</si>
  <si>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</si>
  <si>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</si>
  <si>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</si>
  <si>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</si>
  <si>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</si>
  <si>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</si>
  <si>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</si>
  <si>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</si>
  <si>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</si>
  <si>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</si>
  <si>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</si>
  <si>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</si>
  <si>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</si>
  <si>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</si>
  <si>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</si>
  <si>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</si>
  <si>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</si>
  <si>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</si>
  <si>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</si>
  <si>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</si>
  <si>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</si>
  <si>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</si>
  <si>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</si>
  <si>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</si>
  <si>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</si>
  <si>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</si>
  <si>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</si>
  <si>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</si>
  <si>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</si>
  <si>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</si>
  <si>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</si>
  <si>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</si>
  <si>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</si>
  <si>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</si>
  <si>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</si>
  <si>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</si>
  <si>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</si>
  <si>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</si>
  <si>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</si>
  <si>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</si>
  <si>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</si>
  <si>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</si>
  <si>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</si>
  <si>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</si>
  <si>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</si>
  <si>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</si>
  <si>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</si>
  <si>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</si>
  <si>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</si>
  <si>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</si>
  <si>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</si>
  <si>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</si>
  <si>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</si>
  <si>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</si>
  <si>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</si>
  <si>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</si>
  <si>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</si>
  <si>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</si>
  <si>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</si>
  <si>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</si>
  <si>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</si>
  <si>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</si>
  <si>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</si>
  <si>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</si>
  <si>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</si>
  <si>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</si>
  <si>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</si>
  <si>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</si>
  <si>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</si>
  <si>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</si>
  <si>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</si>
  <si>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</si>
  <si>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</si>
  <si>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</si>
  <si>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</si>
  <si>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</si>
  <si>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</si>
  <si>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</si>
  <si>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</si>
  <si>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</si>
  <si>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</si>
  <si>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</si>
  <si>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</si>
  <si>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</si>
  <si>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</si>
  <si>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</si>
  <si>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</si>
  <si>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</si>
  <si>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</si>
  <si>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</si>
  <si>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</si>
  <si>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</si>
  <si>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</si>
  <si>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</si>
  <si>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</si>
  <si>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</si>
  <si>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</si>
  <si>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</si>
  <si>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</si>
  <si>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</si>
  <si>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</si>
  <si>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</si>
  <si>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</si>
  <si>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</si>
  <si>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</si>
  <si>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</si>
  <si>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</si>
  <si>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</si>
  <si>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</si>
  <si>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</si>
  <si>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</si>
  <si>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</si>
  <si>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</si>
  <si>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</si>
  <si>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</si>
  <si>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</si>
  <si>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</si>
  <si>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</si>
  <si>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</si>
  <si>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</si>
  <si>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</si>
  <si>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</si>
  <si>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</si>
  <si>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</si>
  <si>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</si>
  <si>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</si>
  <si>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</si>
  <si>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</si>
  <si>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</si>
  <si>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</si>
  <si>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</si>
  <si>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</si>
  <si>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</si>
  <si>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</si>
  <si>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</si>
  <si>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</si>
  <si>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</si>
  <si>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</si>
  <si>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</si>
  <si>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</si>
  <si>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</si>
  <si>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</si>
  <si>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</si>
  <si>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</si>
  <si>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</si>
  <si>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</si>
  <si>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</si>
  <si>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</si>
  <si>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</si>
  <si>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</si>
  <si>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</si>
  <si>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</si>
  <si>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</si>
  <si>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</si>
  <si>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</si>
  <si>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</si>
  <si>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</si>
  <si>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</si>
  <si>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</si>
  <si>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</si>
  <si>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</si>
  <si>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</si>
  <si>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</si>
  <si>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</si>
  <si>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</si>
  <si>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</si>
  <si>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</si>
  <si>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</si>
  <si>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</si>
  <si>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</si>
  <si>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</si>
  <si>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</si>
  <si>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</si>
  <si>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</si>
  <si>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</si>
  <si>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</si>
  <si>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</si>
  <si>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</si>
  <si>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</si>
  <si>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</si>
  <si>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</si>
  <si>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</si>
  <si>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</si>
  <si>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</si>
  <si>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</si>
  <si>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</si>
  <si>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</si>
  <si>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</si>
  <si>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</si>
  <si>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</si>
  <si>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</si>
  <si>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</si>
  <si>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</si>
  <si>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</si>
  <si>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</si>
  <si>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</si>
  <si>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</si>
  <si>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</si>
  <si>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</si>
  <si>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</si>
  <si>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</si>
  <si>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</si>
  <si>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</si>
  <si>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</si>
  <si>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</si>
  <si>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</si>
  <si>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</si>
  <si>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</si>
  <si>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</si>
  <si>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</si>
  <si>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</si>
  <si>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</si>
  <si>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</si>
  <si>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</si>
  <si>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</si>
  <si>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</si>
  <si>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</si>
  <si>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</si>
  <si>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</si>
  <si>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</si>
  <si>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</si>
  <si>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</si>
  <si>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</si>
  <si>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</si>
  <si>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</si>
  <si>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</si>
  <si>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</si>
  <si>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</si>
  <si>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</si>
  <si>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</si>
  <si>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</si>
  <si>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</si>
  <si>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</si>
  <si>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</si>
  <si>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</si>
  <si>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</si>
  <si>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</si>
  <si>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</si>
  <si>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</si>
  <si>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</si>
  <si>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</si>
  <si>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</si>
  <si>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</si>
  <si>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</si>
  <si>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</si>
  <si>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</si>
  <si>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</si>
  <si>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</si>
  <si>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</si>
  <si>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</si>
  <si>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</si>
  <si>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</si>
  <si>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</si>
  <si>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</si>
  <si>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</si>
  <si>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</si>
  <si>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</si>
  <si>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</si>
  <si>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</si>
  <si>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</si>
  <si>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</si>
  <si>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</si>
  <si>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</si>
  <si>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</si>
  <si>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</si>
  <si>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</si>
  <si>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</si>
  <si>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</si>
  <si>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</si>
  <si>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</si>
  <si>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</si>
  <si>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</si>
  <si>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</si>
  <si>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</si>
  <si>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</si>
  <si>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</si>
  <si>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</si>
  <si>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</si>
  <si>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</si>
  <si>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</si>
  <si>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</si>
  <si>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</si>
  <si>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</si>
  <si>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</si>
  <si>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</si>
  <si>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</si>
  <si>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</si>
  <si>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</si>
  <si>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</si>
  <si>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</si>
  <si>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</si>
  <si>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</si>
  <si>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</si>
  <si>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</si>
  <si>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</si>
  <si>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</si>
  <si>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</si>
  <si>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</si>
  <si>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</si>
  <si>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</si>
  <si>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</si>
  <si>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</si>
  <si>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</si>
  <si>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</si>
  <si>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</si>
  <si>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</si>
  <si>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</si>
  <si>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</si>
  <si>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</si>
  <si>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</si>
  <si>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</si>
  <si>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</si>
  <si>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</si>
  <si>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</si>
  <si>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</si>
  <si>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</si>
  <si>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</si>
  <si>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</si>
  <si>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</si>
  <si>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</si>
  <si>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</si>
  <si>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</si>
  <si>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</si>
  <si>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</si>
  <si>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</si>
  <si>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</si>
  <si>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</si>
  <si>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</si>
  <si>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</si>
  <si>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</si>
  <si>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</si>
  <si>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</si>
  <si>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</si>
  <si>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</si>
  <si>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</si>
  <si>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</si>
  <si>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</si>
  <si>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</si>
  <si>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</si>
  <si>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</si>
  <si>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</si>
  <si>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</si>
  <si>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</si>
  <si>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</si>
  <si>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</si>
  <si>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</si>
  <si>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</si>
  <si>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</si>
  <si>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</si>
  <si>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</si>
  <si>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</si>
  <si>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</si>
  <si>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</si>
  <si>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</si>
  <si>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</si>
  <si>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</si>
  <si>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</si>
  <si>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</si>
  <si>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</si>
  <si>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</si>
  <si>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</si>
  <si>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</si>
  <si>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</si>
  <si>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</si>
  <si>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</si>
  <si>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</si>
  <si>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</si>
  <si>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</si>
  <si>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</si>
  <si>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</si>
  <si>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</si>
  <si>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</si>
  <si>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</si>
  <si>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</si>
  <si>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</si>
  <si>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</si>
  <si>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</si>
  <si>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</si>
  <si>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</si>
  <si>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</si>
  <si>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</si>
  <si>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</si>
  <si>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</si>
  <si>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</si>
  <si>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</si>
  <si>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</si>
  <si>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</si>
  <si>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</si>
  <si>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</si>
  <si>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</si>
  <si>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</si>
  <si>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</si>
  <si>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</si>
  <si>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</si>
  <si>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</si>
  <si>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</si>
  <si>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</si>
  <si>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</si>
  <si>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</si>
  <si>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</si>
  <si>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</si>
  <si>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</si>
  <si>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</si>
  <si>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</si>
  <si>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</si>
  <si>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</si>
  <si>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</si>
  <si>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</si>
  <si>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</si>
  <si>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</si>
  <si>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</si>
  <si>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</si>
  <si>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</si>
  <si>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</si>
  <si>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</si>
  <si>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</si>
  <si>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</si>
  <si>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</si>
  <si>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</si>
  <si>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</si>
  <si>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</si>
  <si>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</si>
  <si>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</si>
  <si>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</si>
  <si>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</si>
  <si>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</si>
  <si>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</si>
  <si>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</si>
  <si>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</si>
  <si>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</si>
  <si>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</si>
  <si>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</si>
  <si>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</si>
  <si>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</si>
  <si>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</si>
  <si>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</si>
  <si>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</si>
  <si>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</si>
  <si>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</si>
  <si>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</si>
  <si>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</si>
  <si>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</si>
  <si>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</si>
  <si>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</si>
  <si>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</si>
  <si>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</si>
  <si>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</si>
  <si>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</si>
  <si>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</si>
  <si>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</si>
  <si>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</si>
  <si>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</si>
  <si>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</si>
  <si>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</si>
  <si>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</si>
  <si>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</si>
  <si>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</si>
  <si>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</si>
  <si>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</si>
  <si>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</si>
  <si>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</si>
  <si>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</si>
  <si>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</si>
  <si>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</si>
  <si>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</si>
  <si>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</si>
  <si>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</si>
  <si>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</si>
  <si>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</si>
  <si>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</si>
  <si>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</si>
  <si>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</si>
  <si>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</si>
  <si>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</si>
  <si>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</si>
  <si>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</si>
  <si>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</si>
  <si>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</si>
  <si>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</si>
  <si>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</si>
  <si>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</si>
  <si>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</si>
  <si>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</si>
  <si>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</si>
  <si>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</si>
  <si>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</si>
  <si>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</si>
  <si>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</si>
  <si>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</si>
  <si>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</si>
  <si>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</si>
  <si>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</si>
  <si>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</si>
  <si>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</si>
  <si>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</si>
  <si>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</si>
  <si>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</si>
  <si>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</si>
  <si>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</si>
  <si>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</si>
  <si>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</si>
  <si>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</si>
  <si>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</si>
  <si>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</si>
  <si>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</si>
  <si>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</si>
  <si>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</si>
  <si>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</si>
  <si>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</si>
  <si>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</si>
  <si>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</si>
  <si>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</si>
  <si>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</si>
  <si>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</si>
  <si>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</si>
  <si>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</si>
  <si>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</si>
  <si>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</si>
  <si>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</si>
  <si>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</si>
  <si>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</si>
  <si>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</si>
  <si>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</si>
  <si>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</si>
  <si>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</si>
  <si>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</si>
  <si>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</si>
  <si>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</si>
  <si>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</si>
  <si>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</si>
  <si>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</si>
  <si>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</si>
  <si>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</si>
  <si>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</si>
  <si>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</si>
  <si>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</si>
  <si>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</si>
  <si>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</si>
  <si>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</si>
  <si>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</si>
  <si>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</si>
  <si>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</si>
  <si>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</si>
  <si>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</si>
  <si>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</si>
  <si>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</si>
  <si>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</si>
  <si>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</si>
  <si>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</si>
  <si>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</si>
  <si>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</si>
  <si>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</si>
  <si>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</si>
  <si>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</si>
  <si>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</si>
  <si>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</si>
  <si>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</si>
  <si>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</si>
  <si>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</si>
  <si>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</si>
  <si>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</si>
  <si>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</si>
  <si>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</si>
  <si>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</si>
  <si>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</si>
  <si>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</si>
  <si>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</si>
  <si>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</si>
  <si>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</si>
  <si>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</si>
  <si>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</si>
  <si>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</si>
  <si>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</si>
  <si>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</si>
  <si>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</si>
  <si>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</si>
  <si>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</si>
  <si>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</si>
  <si>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</si>
  <si>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</si>
  <si>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</si>
  <si>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</si>
  <si>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</si>
  <si>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</si>
  <si>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</si>
  <si>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</si>
  <si>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</si>
  <si>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</si>
  <si>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</si>
  <si>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</si>
  <si>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</si>
  <si>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</si>
  <si>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</si>
  <si>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</si>
  <si>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</si>
  <si>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</si>
  <si>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</si>
  <si>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</si>
  <si>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</si>
  <si>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</si>
  <si>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</si>
  <si>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</si>
  <si>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</si>
  <si>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</si>
  <si>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</si>
  <si>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</si>
  <si>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</si>
  <si>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</si>
  <si>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</si>
  <si>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</si>
  <si>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</si>
  <si>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</si>
  <si>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</si>
  <si>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</si>
  <si>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</si>
  <si>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</si>
  <si>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</si>
  <si>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</si>
  <si>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</si>
  <si>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</si>
  <si>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</si>
  <si>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</si>
  <si>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</si>
  <si>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</si>
  <si>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</si>
  <si>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</si>
  <si>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</si>
  <si>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</si>
  <si>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</si>
  <si>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</si>
  <si>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</si>
  <si>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</si>
  <si>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</si>
  <si>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</si>
  <si>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</si>
  <si>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</si>
  <si>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</si>
  <si>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</si>
  <si>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</si>
  <si>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</si>
  <si>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</si>
  <si>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</si>
  <si>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</si>
  <si>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</si>
  <si>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</si>
  <si>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</si>
  <si>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</si>
  <si>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</si>
  <si>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</si>
  <si>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</si>
  <si>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</si>
  <si>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</si>
  <si>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</si>
  <si>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</si>
  <si>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</si>
  <si>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</si>
  <si>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</si>
  <si>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</si>
  <si>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</si>
  <si>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</si>
  <si>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</si>
  <si>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</si>
  <si>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</si>
  <si>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</si>
  <si>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</si>
  <si>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</si>
  <si>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</si>
  <si>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</si>
  <si>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</si>
  <si>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</si>
  <si>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</si>
  <si>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</si>
  <si>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</si>
  <si>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</si>
  <si>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</si>
  <si>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</si>
  <si>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</si>
  <si>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</si>
  <si>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</si>
  <si>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</si>
  <si>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</si>
  <si>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</si>
  <si>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</si>
  <si>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</si>
  <si>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</si>
  <si>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</si>
  <si>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</si>
  <si>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</si>
  <si>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</si>
  <si>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</si>
  <si>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</si>
  <si>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</si>
  <si>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</si>
  <si>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</si>
  <si>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</si>
  <si>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</si>
  <si>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</si>
  <si>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</si>
  <si>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</si>
  <si>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</si>
  <si>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</si>
  <si>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</si>
  <si>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</si>
  <si>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</si>
  <si>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</si>
  <si>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</si>
  <si>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</si>
  <si>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</si>
  <si>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</si>
  <si>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</si>
  <si>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</si>
  <si>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</si>
  <si>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</si>
  <si>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</si>
  <si>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</si>
  <si>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</si>
  <si>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</si>
  <si>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</si>
  <si>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</si>
  <si>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</si>
  <si>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</si>
  <si>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</si>
  <si>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</si>
  <si>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</si>
  <si>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</si>
  <si>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</si>
  <si>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</si>
  <si>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</si>
  <si>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</si>
  <si>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</si>
  <si>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</si>
  <si>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</si>
  <si>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</si>
  <si>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</si>
  <si>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</si>
  <si>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</si>
  <si>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</si>
  <si>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</si>
  <si>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</si>
  <si>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</si>
  <si>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</si>
  <si>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</si>
  <si>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</si>
  <si>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</si>
  <si>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</si>
  <si>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</si>
  <si>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</si>
  <si>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</si>
  <si>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</si>
  <si>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</si>
  <si>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</si>
  <si>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</si>
  <si>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</si>
  <si>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</si>
  <si>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</si>
  <si>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</si>
  <si>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</si>
  <si>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</si>
  <si>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</si>
  <si>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</si>
  <si>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</si>
  <si>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</si>
  <si>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</si>
  <si>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</si>
  <si>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</si>
  <si>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</si>
  <si>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</si>
  <si>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</si>
  <si>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</si>
  <si>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</si>
  <si>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</si>
  <si>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</si>
  <si>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</si>
  <si>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</si>
  <si>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</si>
  <si>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</si>
  <si>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</si>
  <si>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</si>
  <si>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</si>
  <si>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</si>
  <si>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</si>
  <si>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</si>
  <si>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</si>
  <si>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</si>
  <si>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</si>
  <si>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</si>
  <si>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</si>
  <si>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</si>
  <si>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</si>
  <si>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</si>
  <si>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</si>
  <si>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</si>
  <si>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</si>
  <si>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</si>
  <si>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</si>
  <si>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</si>
  <si>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</si>
  <si>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</si>
  <si>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</si>
  <si>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</si>
  <si>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</si>
  <si>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</si>
  <si>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</si>
  <si>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</si>
  <si>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</si>
  <si>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</si>
  <si>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</si>
  <si>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</si>
  <si>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</si>
  <si>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</si>
  <si>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</si>
  <si>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</si>
  <si>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</si>
  <si>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</si>
  <si>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</si>
  <si>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</si>
  <si>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</si>
  <si>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</si>
  <si>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</si>
  <si>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</si>
  <si>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</si>
  <si>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</si>
  <si>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</si>
  <si>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</si>
  <si>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</si>
  <si>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</si>
  <si>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</si>
  <si>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</si>
  <si>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</si>
  <si>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</si>
  <si>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</si>
  <si>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</si>
  <si>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</si>
  <si>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</si>
  <si>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</si>
  <si>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</si>
  <si>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</si>
  <si>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</si>
  <si>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</si>
  <si>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</si>
  <si>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</si>
  <si>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</si>
  <si>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</si>
  <si>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</si>
  <si>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</si>
  <si>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</si>
  <si>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</si>
  <si>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</si>
  <si>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</si>
  <si>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</si>
  <si>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</si>
  <si>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</si>
  <si>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</si>
  <si>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</si>
  <si>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</si>
  <si>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</si>
  <si>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</si>
  <si>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</si>
  <si>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</si>
  <si>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</si>
  <si>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</si>
  <si>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</si>
  <si>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</si>
  <si>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</si>
  <si>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</si>
  <si>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</si>
  <si>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</si>
  <si>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</si>
  <si>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</si>
  <si>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</si>
  <si>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</si>
  <si>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</si>
  <si>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</si>
  <si>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</si>
  <si>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</si>
  <si>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</si>
  <si>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</si>
  <si>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</si>
  <si>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</si>
  <si>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</si>
  <si>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</si>
  <si>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</si>
  <si>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</si>
  <si>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</si>
  <si>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</si>
  <si>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</si>
  <si>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</si>
  <si>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</si>
  <si>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</si>
  <si>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</si>
  <si>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</si>
  <si>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</si>
  <si>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</si>
  <si>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</si>
  <si>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</si>
  <si>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</si>
  <si>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</si>
  <si>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</si>
  <si>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</si>
  <si>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</si>
  <si>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</si>
  <si>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</si>
  <si>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</si>
  <si>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</si>
  <si>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</si>
  <si>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</si>
  <si>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</si>
  <si>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</si>
  <si>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</si>
  <si>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</si>
  <si>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</si>
  <si>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</si>
  <si>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</si>
  <si>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</si>
  <si>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</si>
  <si>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</si>
  <si>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</si>
  <si>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</si>
  <si>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</si>
  <si>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</si>
  <si>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</si>
  <si>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</si>
  <si>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</si>
  <si>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</si>
  <si>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</si>
  <si>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</si>
  <si>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</si>
  <si>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</si>
  <si>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</si>
  <si>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</si>
  <si>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</si>
  <si>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</si>
  <si>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</si>
  <si>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</si>
  <si>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</si>
  <si>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</si>
  <si>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</si>
  <si>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</si>
  <si>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</si>
  <si>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</si>
  <si>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</si>
  <si>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</si>
  <si>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</si>
  <si>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</si>
  <si>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</si>
  <si>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</si>
  <si>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</si>
  <si>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</si>
  <si>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</si>
  <si>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</si>
  <si>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</si>
  <si>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</si>
  <si>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</si>
  <si>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</si>
  <si>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</si>
  <si>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</si>
  <si>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</si>
  <si>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</si>
  <si>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</si>
  <si>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</si>
  <si>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</si>
  <si>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</si>
  <si>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</si>
  <si>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</si>
  <si>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</si>
  <si>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</si>
  <si>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</si>
  <si>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</si>
  <si>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</si>
  <si>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</si>
  <si>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</si>
  <si>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</si>
  <si>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</si>
  <si>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</si>
  <si>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</si>
  <si>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</si>
  <si>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</si>
  <si>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</si>
  <si>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</si>
  <si>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</si>
  <si>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</si>
  <si>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</si>
  <si>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</si>
  <si>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</si>
  <si>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</si>
  <si>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</si>
  <si>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</si>
  <si>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</si>
  <si>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</si>
  <si>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</si>
  <si>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</si>
  <si>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</si>
  <si>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</si>
  <si>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</si>
  <si>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</si>
  <si>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</si>
  <si>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</si>
  <si>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</si>
  <si>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</si>
  <si>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</si>
  <si>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</si>
  <si>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</si>
  <si>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</si>
  <si>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</si>
  <si>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</si>
  <si>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</si>
  <si>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</si>
  <si>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</si>
  <si>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</si>
  <si>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</si>
  <si>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</si>
  <si>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</si>
  <si>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</si>
  <si>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</si>
  <si>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</si>
  <si>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</si>
  <si>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</si>
  <si>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</si>
  <si>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</si>
  <si>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</si>
  <si>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</si>
  <si>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</si>
  <si>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</si>
  <si>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</si>
  <si>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</si>
  <si>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</si>
  <si>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</si>
  <si>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</si>
  <si>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</si>
  <si>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</si>
  <si>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</si>
  <si>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</si>
  <si>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</si>
  <si>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</si>
  <si>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</si>
  <si>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</si>
  <si>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</si>
  <si>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</si>
  <si>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</si>
  <si>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</si>
  <si>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</si>
  <si>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</si>
  <si>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</si>
  <si>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</si>
  <si>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</si>
  <si>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</si>
  <si>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</si>
  <si>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</si>
  <si>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</si>
  <si>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</si>
  <si>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</si>
  <si>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</si>
  <si>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</si>
  <si>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</si>
  <si>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</si>
  <si>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</si>
  <si>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</si>
  <si>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</si>
  <si>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</si>
  <si>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</si>
  <si>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</si>
  <si>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</si>
  <si>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</si>
  <si>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</si>
  <si>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</si>
  <si>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</si>
  <si>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</si>
  <si>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</si>
  <si>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</si>
  <si>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</si>
  <si>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</si>
  <si>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</si>
  <si>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</si>
  <si>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</si>
  <si>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</si>
  <si>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</si>
  <si>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</si>
  <si>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</si>
  <si>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</si>
  <si>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</si>
  <si>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</si>
  <si>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</si>
  <si>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</si>
  <si>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</si>
  <si>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</si>
  <si>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</si>
  <si>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</si>
  <si>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</si>
  <si>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</si>
  <si>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</si>
  <si>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</si>
  <si>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</si>
  <si>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</si>
  <si>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</si>
  <si>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</si>
  <si>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</si>
  <si>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</si>
  <si>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</si>
  <si>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</si>
  <si>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</si>
  <si>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</si>
  <si>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</si>
  <si>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</si>
  <si>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</si>
  <si>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</si>
  <si>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</si>
  <si>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</si>
  <si>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</si>
  <si>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</si>
  <si>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</si>
  <si>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</si>
  <si>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</si>
  <si>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</si>
  <si>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</si>
  <si>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</si>
  <si>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</si>
  <si>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</si>
  <si>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</si>
  <si>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</si>
  <si>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</si>
  <si>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</si>
  <si>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</si>
  <si>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</si>
  <si>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</si>
  <si>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</si>
  <si>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</si>
  <si>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</si>
  <si>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</si>
  <si>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</si>
  <si>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</si>
  <si>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</si>
  <si>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</si>
  <si>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</si>
  <si>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</si>
  <si>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</si>
  <si>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</si>
  <si>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</si>
  <si>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</si>
  <si>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</si>
  <si>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</si>
  <si>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</si>
  <si>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</si>
  <si>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</si>
  <si>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</si>
  <si>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</si>
  <si>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</si>
  <si>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</si>
  <si>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</si>
  <si>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</si>
  <si>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</si>
  <si>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</si>
  <si>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</si>
  <si>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</si>
  <si>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</si>
  <si>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</si>
  <si>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</si>
  <si>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</si>
  <si>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</si>
  <si>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</si>
  <si>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</si>
  <si>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</si>
  <si>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</si>
  <si>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</si>
  <si>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</si>
  <si>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</si>
  <si>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</si>
  <si>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</si>
  <si>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</si>
  <si>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</si>
  <si>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</si>
  <si>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</si>
  <si>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</si>
  <si>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</si>
  <si>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</si>
  <si>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</si>
  <si>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</si>
  <si>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</si>
  <si>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</si>
  <si>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</si>
  <si>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</si>
  <si>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</si>
  <si>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</si>
  <si>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</si>
  <si>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</si>
  <si>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</si>
  <si>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</si>
  <si>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</si>
  <si>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</si>
  <si>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</si>
  <si>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</si>
  <si>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</si>
  <si>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</si>
  <si>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</si>
  <si>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</si>
  <si>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</si>
  <si>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</si>
  <si>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</si>
  <si>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</si>
  <si>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</si>
  <si>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</si>
  <si>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</si>
  <si>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</si>
  <si>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</si>
  <si>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</si>
  <si>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</si>
  <si>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</si>
  <si>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</si>
  <si>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</si>
  <si>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</si>
  <si>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</si>
  <si>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</si>
  <si>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</si>
  <si>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</si>
  <si>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</si>
  <si>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</si>
  <si>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</si>
  <si>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</si>
  <si>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</si>
  <si>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</si>
  <si>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</si>
  <si>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</si>
  <si>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</si>
  <si>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</si>
  <si>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</si>
  <si>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</si>
  <si>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</si>
  <si>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</si>
  <si>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</si>
  <si>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</si>
  <si>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</si>
  <si>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</si>
  <si>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</si>
  <si>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</si>
  <si>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</si>
  <si>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</si>
  <si>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</si>
  <si>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</si>
  <si>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</si>
  <si>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</si>
  <si>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</si>
  <si>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</si>
  <si>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</si>
  <si>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</si>
  <si>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</si>
  <si>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</si>
  <si>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</si>
  <si>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</si>
  <si>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</si>
  <si>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</si>
  <si>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</si>
  <si>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</si>
  <si>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</si>
  <si>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</si>
  <si>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</si>
  <si>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</si>
  <si>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</si>
  <si>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</si>
  <si>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</si>
  <si>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</si>
  <si>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</si>
  <si>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</si>
  <si>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</si>
  <si>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</si>
  <si>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</si>
  <si>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</si>
  <si>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</si>
  <si>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</si>
  <si>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</si>
  <si>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</si>
  <si>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</si>
  <si>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</si>
  <si>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</si>
  <si>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</si>
  <si>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</si>
  <si>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</si>
  <si>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</si>
  <si>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</si>
  <si>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</si>
  <si>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</si>
  <si>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</si>
  <si>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</si>
  <si>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</si>
  <si>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</si>
  <si>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</si>
  <si>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</si>
  <si>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</si>
  <si>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</si>
  <si>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</si>
  <si>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</si>
  <si>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</si>
  <si>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</si>
  <si>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</si>
  <si>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</si>
  <si>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</si>
  <si>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</si>
  <si>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</si>
  <si>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</si>
  <si>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</si>
  <si>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</si>
  <si>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</si>
  <si>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</si>
  <si>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</si>
  <si>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</si>
  <si>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</si>
  <si>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</si>
  <si>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</si>
  <si>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</si>
  <si>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</si>
  <si>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</si>
  <si>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</si>
  <si>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</si>
  <si>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</si>
  <si>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</si>
  <si>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</si>
  <si>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</si>
  <si>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</si>
  <si>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</si>
  <si>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</si>
  <si>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</si>
  <si>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</si>
  <si>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</si>
  <si>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</si>
  <si>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</si>
  <si>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</si>
  <si>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</si>
  <si>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</si>
  <si>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</si>
  <si>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</si>
  <si>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</si>
  <si>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</si>
  <si>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</si>
  <si>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</si>
  <si>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</si>
  <si>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</si>
  <si>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</si>
  <si>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</si>
  <si>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</si>
  <si>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</si>
  <si>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</si>
  <si>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</si>
  <si>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</si>
  <si>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</si>
  <si>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</si>
  <si>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</si>
  <si>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</si>
  <si>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</si>
  <si>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</si>
  <si>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</si>
  <si>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</si>
  <si>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</si>
  <si>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</si>
  <si>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</si>
  <si>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</si>
  <si>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</si>
  <si>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</si>
  <si>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</si>
  <si>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</si>
  <si>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</si>
  <si>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</si>
  <si>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</si>
  <si>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</si>
  <si>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</si>
  <si>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</si>
  <si>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</si>
  <si>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</si>
  <si>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</si>
  <si>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</si>
  <si>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</si>
  <si>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</si>
  <si>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</si>
  <si>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</si>
  <si>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</si>
  <si>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</si>
  <si>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</si>
  <si>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</si>
  <si>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</si>
  <si>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</si>
  <si>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</si>
  <si>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</si>
  <si>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</si>
  <si>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</si>
  <si>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</si>
  <si>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</si>
  <si>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</si>
  <si>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</si>
  <si>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</si>
  <si>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</si>
  <si>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</si>
  <si>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</si>
  <si>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</si>
  <si>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</si>
  <si>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</si>
  <si>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</si>
  <si>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</si>
  <si>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</si>
  <si>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</si>
  <si>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</si>
  <si>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</si>
  <si>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</si>
  <si>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</si>
  <si>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</si>
  <si>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</si>
  <si>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</si>
  <si>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</si>
  <si>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</si>
  <si>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</si>
  <si>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</si>
  <si>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</si>
  <si>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</si>
  <si>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</si>
  <si>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</si>
  <si>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</si>
  <si>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</si>
  <si>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</si>
  <si>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</si>
  <si>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</si>
  <si>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</si>
  <si>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</si>
  <si>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</si>
  <si>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</si>
  <si>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</si>
  <si>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</si>
  <si>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</si>
  <si>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</si>
  <si>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</si>
  <si>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</si>
  <si>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</si>
  <si>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</si>
  <si>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</si>
  <si>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</si>
  <si>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</si>
  <si>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</si>
  <si>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</si>
  <si>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</si>
  <si>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</si>
  <si>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</si>
  <si>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</si>
  <si>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</si>
  <si>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</si>
  <si>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</si>
  <si>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</si>
  <si>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</si>
  <si>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</si>
  <si>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</si>
  <si>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</si>
  <si>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</si>
  <si>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</si>
  <si>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</si>
  <si>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</si>
  <si>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</si>
  <si>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</si>
  <si>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</si>
  <si>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</si>
  <si>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</si>
  <si>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</si>
  <si>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</si>
  <si>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</si>
  <si>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</si>
  <si>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</si>
  <si>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</si>
  <si>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</si>
  <si>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</si>
  <si>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</si>
  <si>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</si>
  <si>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</si>
  <si>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</si>
  <si>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</si>
  <si>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</si>
  <si>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</si>
  <si>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</si>
  <si>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</si>
  <si>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</si>
  <si>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</si>
  <si>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</si>
  <si>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</si>
  <si>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</si>
  <si>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</si>
  <si>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</si>
  <si>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</si>
  <si>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</si>
  <si>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</si>
  <si>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</si>
  <si>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</si>
  <si>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</si>
  <si>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</si>
  <si>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</si>
  <si>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</si>
  <si>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</si>
  <si>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</si>
  <si>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</si>
  <si>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</si>
  <si>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</si>
  <si>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</si>
  <si>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</si>
  <si>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</si>
  <si>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</si>
  <si>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</si>
  <si>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</si>
  <si>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</si>
  <si>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</si>
  <si>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</si>
  <si>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</si>
  <si>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</si>
  <si>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</si>
  <si>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</si>
  <si>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</si>
  <si>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</si>
  <si>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</si>
  <si>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</si>
  <si>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</si>
  <si>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</si>
  <si>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</si>
  <si>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</si>
  <si>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</si>
  <si>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</si>
  <si>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</si>
  <si>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</si>
  <si>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</si>
  <si>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</si>
  <si>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</si>
  <si>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</si>
  <si>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</si>
  <si>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</si>
  <si>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</si>
  <si>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</si>
  <si>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</si>
  <si>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</si>
  <si>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</si>
  <si>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</si>
  <si>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</si>
  <si>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</si>
  <si>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</si>
  <si>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</si>
  <si>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</si>
  <si>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</si>
  <si>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</si>
  <si>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</si>
  <si>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</si>
  <si>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</si>
  <si>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</si>
  <si>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</si>
  <si>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</si>
  <si>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</si>
  <si>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</si>
  <si>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</si>
  <si>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</si>
  <si>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</si>
  <si>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</si>
  <si>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</si>
  <si>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</si>
  <si>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</si>
  <si>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</si>
  <si>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</si>
  <si>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</si>
  <si>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</si>
  <si>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</si>
  <si>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</si>
  <si>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</si>
  <si>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</si>
  <si>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</si>
  <si>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</si>
  <si>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</si>
  <si>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</si>
  <si>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</si>
  <si>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</si>
  <si>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</si>
  <si>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</si>
  <si>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</si>
  <si>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</si>
  <si>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</si>
  <si>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</si>
  <si>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</si>
  <si>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</si>
  <si>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</si>
  <si>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</si>
  <si>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</si>
  <si>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</si>
  <si>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</si>
  <si>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</si>
  <si>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</si>
  <si>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</si>
  <si>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</si>
  <si>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</si>
  <si>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</si>
  <si>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</si>
  <si>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</si>
  <si>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</si>
  <si>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</si>
  <si>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</si>
  <si>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</si>
  <si>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</si>
  <si>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</si>
  <si>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</si>
  <si>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</si>
  <si>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</si>
  <si>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</si>
  <si>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</si>
  <si>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</si>
  <si>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</si>
  <si>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</si>
  <si>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</si>
  <si>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</si>
  <si>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</si>
  <si>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</si>
  <si>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</si>
  <si>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</si>
  <si>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</si>
  <si>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</si>
  <si>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</si>
  <si>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</si>
  <si>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</si>
  <si>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</si>
  <si>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</si>
  <si>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</si>
  <si>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</si>
  <si>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</si>
  <si>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</si>
  <si>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</si>
  <si>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</si>
  <si>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</si>
  <si>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</si>
  <si>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</si>
  <si>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</si>
  <si>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</si>
  <si>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</si>
  <si>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</si>
  <si>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</si>
  <si>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</si>
  <si>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</si>
  <si>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</si>
  <si>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</si>
  <si>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</si>
  <si>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</si>
  <si>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</si>
  <si>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</si>
  <si>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</si>
  <si>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</si>
  <si>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</si>
  <si>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</si>
  <si>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</si>
  <si>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</si>
  <si>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</si>
  <si>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</si>
  <si>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</si>
  <si>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</si>
  <si>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</si>
  <si>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</si>
  <si>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</si>
  <si>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</si>
  <si>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</si>
  <si>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</si>
  <si>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</si>
  <si>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</si>
  <si>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</si>
  <si>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</si>
  <si>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</si>
  <si>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</si>
  <si>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</si>
  <si>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</si>
  <si>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</si>
  <si>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</si>
  <si>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</si>
  <si>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</si>
  <si>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</si>
  <si>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</si>
  <si>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</si>
  <si>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</si>
  <si>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</si>
  <si>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</si>
  <si>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</si>
  <si>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</si>
  <si>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</si>
  <si>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</si>
  <si>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</si>
  <si>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</si>
  <si>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</si>
  <si>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</si>
  <si>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</si>
  <si>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</si>
  <si>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</si>
  <si>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</si>
  <si>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</si>
  <si>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</si>
  <si>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</si>
  <si>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</si>
  <si>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</si>
  <si>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</si>
  <si>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</si>
  <si>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</si>
  <si>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</si>
  <si>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</si>
  <si>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</si>
  <si>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</si>
  <si>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</si>
  <si>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</si>
  <si>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</si>
  <si>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</si>
  <si>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</si>
  <si>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</si>
  <si>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</si>
  <si>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</si>
  <si>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</si>
  <si>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</si>
  <si>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</si>
  <si>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</si>
  <si>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</si>
  <si>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</si>
  <si>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</si>
  <si>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</si>
  <si>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</si>
  <si>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</si>
  <si>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</si>
  <si>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</si>
  <si>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</si>
  <si>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</si>
  <si>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</si>
  <si>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</si>
  <si>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</si>
  <si>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</si>
  <si>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</si>
  <si>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</si>
  <si>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</si>
  <si>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</si>
  <si>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</si>
  <si>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</si>
  <si>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</si>
  <si>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</si>
  <si>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</si>
  <si>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</si>
  <si>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</si>
  <si>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</si>
  <si>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</si>
  <si>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</si>
  <si>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</si>
  <si>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</si>
  <si>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</si>
  <si>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</si>
  <si>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</si>
  <si>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</si>
  <si>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</si>
  <si>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</si>
  <si>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</si>
  <si>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</si>
  <si>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</si>
  <si>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</si>
  <si>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</si>
  <si>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</si>
  <si>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</si>
  <si>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</si>
  <si>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</si>
  <si>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</si>
  <si>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</si>
  <si>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</si>
  <si>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</si>
  <si>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</si>
  <si>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</si>
  <si>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</si>
  <si>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</si>
  <si>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</si>
  <si>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</si>
  <si>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</si>
  <si>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</si>
  <si>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</si>
  <si>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</si>
  <si>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</si>
  <si>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</si>
  <si>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</si>
  <si>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</si>
  <si>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</si>
  <si>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</si>
  <si>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</si>
  <si>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</si>
  <si>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</si>
  <si>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</si>
  <si>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</si>
  <si>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</si>
  <si>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</si>
  <si>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</si>
  <si>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</si>
  <si>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</si>
  <si>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</si>
  <si>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</si>
  <si>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</si>
  <si>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</si>
  <si>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</si>
  <si>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</si>
  <si>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</si>
  <si>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</si>
  <si>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</si>
  <si>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</si>
  <si>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</si>
  <si>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</si>
  <si>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</si>
  <si>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</si>
  <si>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</si>
  <si>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</si>
  <si>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</si>
  <si>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</si>
  <si>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</si>
  <si>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</si>
  <si>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</si>
  <si>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</si>
  <si>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</si>
  <si>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</si>
  <si>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</si>
  <si>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</si>
  <si>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</si>
  <si>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</si>
  <si>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</si>
  <si>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</si>
  <si>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</si>
  <si>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</si>
  <si>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</si>
  <si>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</si>
  <si>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</si>
  <si>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</si>
  <si>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</si>
  <si>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</si>
  <si>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</si>
  <si>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</si>
  <si>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</si>
  <si>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</si>
  <si>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</si>
  <si>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</si>
  <si>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</si>
  <si>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</si>
  <si>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</si>
  <si>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</si>
  <si>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</si>
  <si>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</si>
  <si>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</si>
  <si>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</si>
  <si>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</si>
  <si>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</si>
  <si>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</si>
  <si>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</si>
  <si>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</si>
  <si>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</si>
  <si>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</si>
  <si>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</si>
  <si>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</si>
  <si>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</si>
  <si>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</si>
  <si>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</si>
  <si>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</si>
  <si>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</si>
  <si>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</si>
  <si>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</si>
  <si>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</si>
  <si>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</si>
  <si>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</si>
  <si>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</si>
  <si>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</si>
  <si>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</si>
  <si>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</si>
  <si>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</si>
  <si>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</si>
  <si>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</si>
  <si>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</si>
  <si>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</si>
  <si>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</si>
  <si>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</si>
  <si>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</si>
  <si>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</si>
  <si>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</si>
  <si>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</si>
  <si>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</si>
  <si>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</si>
  <si>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</si>
  <si>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</si>
  <si>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</si>
  <si>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</si>
  <si>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</si>
  <si>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</si>
  <si>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</si>
  <si>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</si>
  <si>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</si>
  <si>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</si>
  <si>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</si>
  <si>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</si>
  <si>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</si>
  <si>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</si>
  <si>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</si>
  <si>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</si>
  <si>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</si>
  <si>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</si>
  <si>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</si>
  <si>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</si>
  <si>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</si>
  <si>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</si>
  <si>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</si>
  <si>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</si>
  <si>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</si>
  <si>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</si>
  <si>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</si>
  <si>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</si>
  <si>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</si>
  <si>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</si>
  <si>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</si>
  <si>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</si>
  <si>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</si>
  <si>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</si>
  <si>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</si>
  <si>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</si>
  <si>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</si>
  <si>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</si>
  <si>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</si>
  <si>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</si>
  <si>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</si>
  <si>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</si>
  <si>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</si>
  <si>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</si>
  <si>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</si>
  <si>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</si>
  <si>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</si>
  <si>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</si>
  <si>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</si>
  <si>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</si>
  <si>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</si>
  <si>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</si>
  <si>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</si>
  <si>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</si>
  <si>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</si>
  <si>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</si>
  <si>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</si>
  <si>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</si>
  <si>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</si>
  <si>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</si>
  <si>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</si>
  <si>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</si>
  <si>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</si>
  <si>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</si>
  <si>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</si>
  <si>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</si>
  <si>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</si>
  <si>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</si>
  <si>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</si>
  <si>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</si>
  <si>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</si>
  <si>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</si>
  <si>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</si>
  <si>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</si>
  <si>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</si>
  <si>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</si>
  <si>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</si>
  <si>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</si>
  <si>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</si>
  <si>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</si>
  <si>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</si>
  <si>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</si>
  <si>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</si>
  <si>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</si>
  <si>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</si>
  <si>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</si>
  <si>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</si>
  <si>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</si>
  <si>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</si>
  <si>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</si>
  <si>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</si>
  <si>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</si>
  <si>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</si>
  <si>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</si>
  <si>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</si>
  <si>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</si>
  <si>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</si>
  <si>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</si>
  <si>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</si>
  <si>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</si>
  <si>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</si>
  <si>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</si>
  <si>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</si>
  <si>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</si>
  <si>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</si>
  <si>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</si>
  <si>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</si>
  <si>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</si>
  <si>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</si>
  <si>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</si>
  <si>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</si>
  <si>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</si>
  <si>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</si>
  <si>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</si>
  <si>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</si>
  <si>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</si>
  <si>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</si>
  <si>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</si>
  <si>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</si>
  <si>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</si>
  <si>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</si>
  <si>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</si>
  <si>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</si>
  <si>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</si>
  <si>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</si>
  <si>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</si>
  <si>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</si>
  <si>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</si>
  <si>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</si>
  <si>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</si>
  <si>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</si>
  <si>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</si>
  <si>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</si>
  <si>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</si>
  <si>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</si>
  <si>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</si>
  <si>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</si>
  <si>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</si>
  <si>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</si>
  <si>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</si>
  <si>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</si>
  <si>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</si>
  <si>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</si>
  <si>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</si>
  <si>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</si>
  <si>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</si>
  <si>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</si>
  <si>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</si>
  <si>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</si>
  <si>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</si>
  <si>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</si>
  <si>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</si>
  <si>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</si>
  <si>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</si>
  <si>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</si>
  <si>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</si>
  <si>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</si>
  <si>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</si>
  <si>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</si>
  <si>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</si>
  <si>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</si>
  <si>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</si>
  <si>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</si>
  <si>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</si>
  <si>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</si>
  <si>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</si>
  <si>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</si>
  <si>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</si>
  <si>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</si>
  <si>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</si>
  <si>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</si>
  <si>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</si>
  <si>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</si>
  <si>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</si>
  <si>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</si>
  <si>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</si>
  <si>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</si>
  <si>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</si>
  <si>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</si>
  <si>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</si>
  <si>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</si>
  <si>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</si>
  <si>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</si>
  <si>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</si>
  <si>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</si>
  <si>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</si>
  <si>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</si>
  <si>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</si>
  <si>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</si>
  <si>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</si>
  <si>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</si>
  <si>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</si>
  <si>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</si>
  <si>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</si>
  <si>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</si>
  <si>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</si>
  <si>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</si>
  <si>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</si>
  <si>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</si>
  <si>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</si>
  <si>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</si>
  <si>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</si>
  <si>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</si>
  <si>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</si>
  <si>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</si>
  <si>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</si>
  <si>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</si>
  <si>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</si>
  <si>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</si>
  <si>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</si>
  <si>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</si>
  <si>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</si>
  <si>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</si>
  <si>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</si>
  <si>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</si>
  <si>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</si>
  <si>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</si>
  <si>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</si>
  <si>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</si>
  <si>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</si>
  <si>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</si>
  <si>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</si>
  <si>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</si>
  <si>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</si>
  <si>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</si>
  <si>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</si>
  <si>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</si>
  <si>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</si>
  <si>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</si>
  <si>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</si>
  <si>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</si>
  <si>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</si>
  <si>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</si>
  <si>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</si>
  <si>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</si>
  <si>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</si>
  <si>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</si>
  <si>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</si>
  <si>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</si>
  <si>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</si>
  <si>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</si>
  <si>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</si>
  <si>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</si>
  <si>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</si>
  <si>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</si>
  <si>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</si>
  <si>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</si>
  <si>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</si>
  <si>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</si>
  <si>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</si>
  <si>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</si>
  <si>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</si>
  <si>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</si>
  <si>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</si>
  <si>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</si>
  <si>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</si>
  <si>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</si>
  <si>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</si>
  <si>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</si>
  <si>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</si>
  <si>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</si>
  <si>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</si>
  <si>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</si>
  <si>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</si>
  <si>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</si>
  <si>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</si>
  <si>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</si>
  <si>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</si>
  <si>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</si>
  <si>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</si>
  <si>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</si>
  <si>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</si>
  <si>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</si>
  <si>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</si>
  <si>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</si>
  <si>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</si>
  <si>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</si>
  <si>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</si>
  <si>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</si>
  <si>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</si>
  <si>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</si>
  <si>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</si>
  <si>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</si>
  <si>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</si>
  <si>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</si>
  <si>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</si>
  <si>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</si>
  <si>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</si>
  <si>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</si>
  <si>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</si>
  <si>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</si>
  <si>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</si>
  <si>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</si>
  <si>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</si>
  <si>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</si>
  <si>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</si>
  <si>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</si>
  <si>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</si>
  <si>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</si>
  <si>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</si>
  <si>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</si>
  <si>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</si>
  <si>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</si>
  <si>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</si>
  <si>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</si>
  <si>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</si>
  <si>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</si>
  <si>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</si>
  <si>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</si>
  <si>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</si>
  <si>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</si>
  <si>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</si>
  <si>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</si>
  <si>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</si>
  <si>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</si>
  <si>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</si>
  <si>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</si>
  <si>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</si>
  <si>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</si>
  <si>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</si>
  <si>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</si>
  <si>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</si>
  <si>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</si>
  <si>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</si>
  <si>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</si>
  <si>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</si>
  <si>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</si>
  <si>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</si>
  <si>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</si>
  <si>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</si>
  <si>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</si>
  <si>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</si>
  <si>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</si>
  <si>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</si>
  <si>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</si>
  <si>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</si>
  <si>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</si>
  <si>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</si>
  <si>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</si>
  <si>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</si>
  <si>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</si>
  <si>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</si>
  <si>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</si>
  <si>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</si>
  <si>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</si>
  <si>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</si>
  <si>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</si>
  <si>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</si>
  <si>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</si>
  <si>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</si>
  <si>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</si>
  <si>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</si>
  <si>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</si>
  <si>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</si>
  <si>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</si>
  <si>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</si>
  <si>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</si>
  <si>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</si>
  <si>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</si>
  <si>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</si>
  <si>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</si>
  <si>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</si>
  <si>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</si>
  <si>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</si>
  <si>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</si>
  <si>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</si>
  <si>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</si>
  <si>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</si>
  <si>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</si>
  <si>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</si>
  <si>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</si>
  <si>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</si>
  <si>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</si>
  <si>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</si>
  <si>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</si>
  <si>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</si>
  <si>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</si>
  <si>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</si>
  <si>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</si>
  <si>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</si>
  <si>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</si>
  <si>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</si>
  <si>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</si>
  <si>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</si>
  <si>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</si>
  <si>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</si>
  <si>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</si>
  <si>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</si>
  <si>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</si>
  <si>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</si>
  <si>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</si>
  <si>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</si>
  <si>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</si>
  <si>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</si>
  <si>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</si>
  <si>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</si>
  <si>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</si>
  <si>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</si>
  <si>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</si>
  <si>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</si>
  <si>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</si>
  <si>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</si>
  <si>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</si>
  <si>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</si>
  <si>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</si>
  <si>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</si>
  <si>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</si>
  <si>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</si>
  <si>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</si>
  <si>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</si>
  <si>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</si>
  <si>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</si>
  <si>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</si>
  <si>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</si>
  <si>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</si>
  <si>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</si>
  <si>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</si>
  <si>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</si>
  <si>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</si>
  <si>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</si>
  <si>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</si>
  <si>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</si>
  <si>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</si>
  <si>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</si>
  <si>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</si>
  <si>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</si>
  <si>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</si>
  <si>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</si>
  <si>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</si>
  <si>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</si>
  <si>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</si>
  <si>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</si>
  <si>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</si>
  <si>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</si>
  <si>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</si>
  <si>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</si>
  <si>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</si>
  <si>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</si>
  <si>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</si>
  <si>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</si>
  <si>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</si>
  <si>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</si>
  <si>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</si>
  <si>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</si>
  <si>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</si>
  <si>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</si>
  <si>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</si>
  <si>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</si>
  <si>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</si>
  <si>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</si>
  <si>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</si>
  <si>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</si>
  <si>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</si>
  <si>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</si>
  <si>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</si>
  <si>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</si>
  <si>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</si>
  <si>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</si>
  <si>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</si>
  <si>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</si>
  <si>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</si>
  <si>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</si>
  <si>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</si>
  <si>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</si>
  <si>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</si>
  <si>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</si>
  <si>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</si>
  <si>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</si>
  <si>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</si>
  <si>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</si>
  <si>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</si>
  <si>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</si>
  <si>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</si>
  <si>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</si>
  <si>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</si>
  <si>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</si>
  <si>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</si>
  <si>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</si>
  <si>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</si>
  <si>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</si>
  <si>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</si>
  <si>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</si>
  <si>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</si>
  <si>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</si>
  <si>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</si>
  <si>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</si>
  <si>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</si>
  <si>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</si>
  <si>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</si>
  <si>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</si>
  <si>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</si>
  <si>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</si>
  <si>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</si>
  <si>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</si>
  <si>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</si>
  <si>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</si>
  <si>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</si>
  <si>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</si>
  <si>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</si>
  <si>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</si>
  <si>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</si>
  <si>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</si>
  <si>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</si>
  <si>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</si>
  <si>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</si>
  <si>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</si>
  <si>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</si>
  <si>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</si>
  <si>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</si>
  <si>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</si>
  <si>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</si>
  <si>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</si>
  <si>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</si>
  <si>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</si>
  <si>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</si>
  <si>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</si>
  <si>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</si>
  <si>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</si>
  <si>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</si>
  <si>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</si>
  <si>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</si>
  <si>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</si>
  <si>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</si>
  <si>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</si>
  <si>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</si>
  <si>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</si>
  <si>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</si>
  <si>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</si>
  <si>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</si>
  <si>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</si>
  <si>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</si>
  <si>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</si>
  <si>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</si>
  <si>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</si>
  <si>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</si>
  <si>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</si>
  <si>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</si>
  <si>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</si>
  <si>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</si>
  <si>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</si>
  <si>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</si>
  <si>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</si>
  <si>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</si>
  <si>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</si>
  <si>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</si>
  <si>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</si>
  <si>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</si>
  <si>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</si>
  <si>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</si>
  <si>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</si>
  <si>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</si>
  <si>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</si>
  <si>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</si>
  <si>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</si>
  <si>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</si>
  <si>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</si>
  <si>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</si>
  <si>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</si>
  <si>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</si>
  <si>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</si>
  <si>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</si>
  <si>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</si>
  <si>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</si>
  <si>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</si>
  <si>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</si>
  <si>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</si>
  <si>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</si>
  <si>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</si>
  <si>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</si>
  <si>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</si>
  <si>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</si>
  <si>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</si>
  <si>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</si>
  <si>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</si>
  <si>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</si>
  <si>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</si>
  <si>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</si>
  <si>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</si>
  <si>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</si>
  <si>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</si>
  <si>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</si>
  <si>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</si>
  <si>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</si>
  <si>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</si>
  <si>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</si>
  <si>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</si>
  <si>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</si>
  <si>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</si>
  <si>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</si>
  <si>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</si>
  <si>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</si>
  <si>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</si>
  <si>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</si>
  <si>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</si>
  <si>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</si>
  <si>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</si>
  <si>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</si>
  <si>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</si>
  <si>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</si>
  <si>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</si>
  <si>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</si>
  <si>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</si>
  <si>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</si>
  <si>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</si>
  <si>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</si>
  <si>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</si>
  <si>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</si>
  <si>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</si>
  <si>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</si>
  <si>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</si>
  <si>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</si>
  <si>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</si>
  <si>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</si>
  <si>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</si>
  <si>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</si>
  <si>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</si>
  <si>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</si>
  <si>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</si>
  <si>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</si>
  <si>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</si>
  <si>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</si>
  <si>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</si>
  <si>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</si>
  <si>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</si>
  <si>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</si>
  <si>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</si>
  <si>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</si>
  <si>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</si>
  <si>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</si>
  <si>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</si>
  <si>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</si>
  <si>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</si>
  <si>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</si>
  <si>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</si>
  <si>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</si>
  <si>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</si>
  <si>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</si>
  <si>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</si>
  <si>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</si>
  <si>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</si>
  <si>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</si>
  <si>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</si>
  <si>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</si>
  <si>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</si>
  <si>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</si>
  <si>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</si>
  <si>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</si>
  <si>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</si>
  <si>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</si>
  <si>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</si>
  <si>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</si>
  <si>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</si>
  <si>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</si>
  <si>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</si>
  <si>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</si>
  <si>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</si>
  <si>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</si>
  <si>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</si>
  <si>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</si>
  <si>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</si>
  <si>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</si>
  <si>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</si>
  <si>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</si>
  <si>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</si>
  <si>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</si>
  <si>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</si>
  <si>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</si>
  <si>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</si>
  <si>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</si>
  <si>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</si>
  <si>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</si>
  <si>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</si>
  <si>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</si>
  <si>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</si>
  <si>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</si>
  <si>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</si>
  <si>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</si>
  <si>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</si>
  <si>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</si>
  <si>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</si>
  <si>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</si>
  <si>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</si>
  <si>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</si>
  <si>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</si>
  <si>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</si>
  <si>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</si>
  <si>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</si>
  <si>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</si>
  <si>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</si>
  <si>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</si>
  <si>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</si>
  <si>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</si>
  <si>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</si>
  <si>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</si>
  <si>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</si>
  <si>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</si>
  <si>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</si>
  <si>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</si>
  <si>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</si>
  <si>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</si>
  <si>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</si>
  <si>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</si>
  <si>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</si>
  <si>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</si>
  <si>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</si>
  <si>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</si>
  <si>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</si>
  <si>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</si>
  <si>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</si>
  <si>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</si>
  <si>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</si>
  <si>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</si>
  <si>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</si>
  <si>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</si>
  <si>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</si>
  <si>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</si>
  <si>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</si>
  <si>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</si>
  <si>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</si>
  <si>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</si>
  <si>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</si>
  <si>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</si>
  <si>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</si>
  <si>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</si>
  <si>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</si>
  <si>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</si>
  <si>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</si>
  <si>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</si>
  <si>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</si>
  <si>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</si>
  <si>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</si>
  <si>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</si>
  <si>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</si>
  <si>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</si>
  <si>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</si>
  <si>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</si>
  <si>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</si>
  <si>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</si>
  <si>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</si>
  <si>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</si>
  <si>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</si>
  <si>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</si>
  <si>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</si>
  <si>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</si>
  <si>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</si>
  <si>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</si>
  <si>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</si>
  <si>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</si>
  <si>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</si>
  <si>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</si>
  <si>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</si>
  <si>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</si>
  <si>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</si>
  <si>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</si>
  <si>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</si>
  <si>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</si>
  <si>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</si>
  <si>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</si>
  <si>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</si>
  <si>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</si>
  <si>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</si>
  <si>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</si>
  <si>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</si>
  <si>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</si>
  <si>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</si>
  <si>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</si>
  <si>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</si>
  <si>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</si>
  <si>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</si>
  <si>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</si>
  <si>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</si>
  <si>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</si>
  <si>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</si>
  <si>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</si>
  <si>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</si>
  <si>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</si>
  <si>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</si>
  <si>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</si>
  <si>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</si>
  <si>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</si>
  <si>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</si>
  <si>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</si>
  <si>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</si>
  <si>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</si>
  <si>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</si>
  <si>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</si>
  <si>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</si>
  <si>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</si>
  <si>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</si>
  <si>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</si>
  <si>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</si>
  <si>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</si>
  <si>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</si>
  <si>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</si>
  <si>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</si>
  <si>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</si>
  <si>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</si>
  <si>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</si>
  <si>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</si>
  <si>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</si>
  <si>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</si>
  <si>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</si>
  <si>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</si>
  <si>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</si>
  <si>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</si>
  <si>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</si>
  <si>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</si>
  <si>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</si>
  <si>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</si>
  <si>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</si>
  <si>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</si>
  <si>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</si>
  <si>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</si>
  <si>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</si>
  <si>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</si>
  <si>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</si>
  <si>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</si>
  <si>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</si>
  <si>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</si>
  <si>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</si>
  <si>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</si>
  <si>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</si>
  <si>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</si>
  <si>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</si>
  <si>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</si>
  <si>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</si>
  <si>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</si>
  <si>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</si>
  <si>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</si>
  <si>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</si>
  <si>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</si>
  <si>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</si>
  <si>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</si>
  <si>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</si>
  <si>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</si>
  <si>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</si>
  <si>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</si>
  <si>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</si>
  <si>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</si>
  <si>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</si>
  <si>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</si>
  <si>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</si>
  <si>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</si>
  <si>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</si>
  <si>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</si>
  <si>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</si>
  <si>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</si>
  <si>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</si>
  <si>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</si>
  <si>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</si>
  <si>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</si>
  <si>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</si>
  <si>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</si>
  <si>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</si>
  <si>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</si>
  <si>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</si>
  <si>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</si>
  <si>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</si>
  <si>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</si>
  <si>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</si>
  <si>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</si>
  <si>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</si>
  <si>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</si>
  <si>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</si>
  <si>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</si>
  <si>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</si>
  <si>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</si>
  <si>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</si>
  <si>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</si>
  <si>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</si>
  <si>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</si>
  <si>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</si>
  <si>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</si>
  <si>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</si>
  <si>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</si>
  <si>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</si>
  <si>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</si>
  <si>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</si>
  <si>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</si>
  <si>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</si>
  <si>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</si>
  <si>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</si>
  <si>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</si>
  <si>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</si>
  <si>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</si>
  <si>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</si>
  <si>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</si>
  <si>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</si>
  <si>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</si>
  <si>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</si>
  <si>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</si>
  <si>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</si>
  <si>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</si>
  <si>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</si>
  <si>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</si>
  <si>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</si>
  <si>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</si>
  <si>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</si>
  <si>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</si>
  <si>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</si>
  <si>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</si>
  <si>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</si>
  <si>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</si>
  <si>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</si>
  <si>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</si>
  <si>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</si>
  <si>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</si>
  <si>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</si>
  <si>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</si>
  <si>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</si>
  <si>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</si>
  <si>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</si>
  <si>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</si>
  <si>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</si>
  <si>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</si>
  <si>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</si>
  <si>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</si>
  <si>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</si>
  <si>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</si>
  <si>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</si>
  <si>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</si>
  <si>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</si>
  <si>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</si>
  <si>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</si>
  <si>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</si>
  <si>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</si>
  <si>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</si>
  <si>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</si>
  <si>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</si>
  <si>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</si>
  <si>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</si>
  <si>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</si>
  <si>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</si>
  <si>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</si>
  <si>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</si>
  <si>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</si>
  <si>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</si>
  <si>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</si>
  <si>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</si>
  <si>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</si>
  <si>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</si>
  <si>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</si>
  <si>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</si>
  <si>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</si>
  <si>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</si>
  <si>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</si>
  <si>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</si>
  <si>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</si>
  <si>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</si>
  <si>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</si>
  <si>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</si>
  <si>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</si>
  <si>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</si>
  <si>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</si>
  <si>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</si>
  <si>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</si>
  <si>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</si>
  <si>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</si>
  <si>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</si>
  <si>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</si>
  <si>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</si>
  <si>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</si>
  <si>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</si>
  <si>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</si>
  <si>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</si>
  <si>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</si>
  <si>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</si>
  <si>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</si>
  <si>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</si>
  <si>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</si>
  <si>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</si>
  <si>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</si>
  <si>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</si>
  <si>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</si>
  <si>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</si>
  <si>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</si>
  <si>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</si>
  <si>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</si>
  <si>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</si>
  <si>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</si>
  <si>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</si>
  <si>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</si>
  <si>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</si>
  <si>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</si>
  <si>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</si>
  <si>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</si>
  <si>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</si>
  <si>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</si>
  <si>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</si>
  <si>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</si>
  <si>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</si>
  <si>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</si>
  <si>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</si>
  <si>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</si>
  <si>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</si>
  <si>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</si>
  <si>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</si>
  <si>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</si>
  <si>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</si>
  <si>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</si>
  <si>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</si>
  <si>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</si>
  <si>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</si>
  <si>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</si>
  <si>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</si>
  <si>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</si>
  <si>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</si>
  <si>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</si>
  <si>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</si>
  <si>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</si>
  <si>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</si>
  <si>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</si>
  <si>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</si>
  <si>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</si>
  <si>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</si>
  <si>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</si>
  <si>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</si>
  <si>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</si>
  <si>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</si>
  <si>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</si>
  <si>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</si>
  <si>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</si>
  <si>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</si>
  <si>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</si>
  <si>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</si>
  <si>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</si>
  <si>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</si>
  <si>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</si>
  <si>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</si>
  <si>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</si>
  <si>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</si>
  <si>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</si>
  <si>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</si>
  <si>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</si>
  <si>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</si>
  <si>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</si>
  <si>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</si>
  <si>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</si>
  <si>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</si>
  <si>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</si>
  <si>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</si>
  <si>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</si>
  <si>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</si>
  <si>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</si>
  <si>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</si>
  <si>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</si>
  <si>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</si>
  <si>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</si>
  <si>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</si>
  <si>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</si>
  <si>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</si>
  <si>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</si>
  <si>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</si>
  <si>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</si>
  <si>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</si>
  <si>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</si>
  <si>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</si>
  <si>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</si>
  <si>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</si>
  <si>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</si>
  <si>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</si>
  <si>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</si>
  <si>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</si>
  <si>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</si>
  <si>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</si>
  <si>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</si>
  <si>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</si>
  <si>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</si>
  <si>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</si>
  <si>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</si>
  <si>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</si>
  <si>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</si>
  <si>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</si>
  <si>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</si>
  <si>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</si>
  <si>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</si>
  <si>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</si>
  <si>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</si>
  <si>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</si>
  <si>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</si>
  <si>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</si>
  <si>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</si>
  <si>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</si>
  <si>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</si>
  <si>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</si>
  <si>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</si>
  <si>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</si>
  <si>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</si>
  <si>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</si>
  <si>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</si>
  <si>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</si>
  <si>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</si>
  <si>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</si>
  <si>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</si>
  <si>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</si>
  <si>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</si>
  <si>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</si>
  <si>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</si>
  <si>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</si>
  <si>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</si>
  <si>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</si>
  <si>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</si>
  <si>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</si>
  <si>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</si>
  <si>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</si>
  <si>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</si>
  <si>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</si>
  <si>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</si>
  <si>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</si>
  <si>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</si>
  <si>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</si>
  <si>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</si>
  <si>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</si>
  <si>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</si>
  <si>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</si>
  <si>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</si>
  <si>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</si>
  <si>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</si>
  <si>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</si>
  <si>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</si>
  <si>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</si>
  <si>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</si>
  <si>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</si>
  <si>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</si>
  <si>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</si>
  <si>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</si>
  <si>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</si>
  <si>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</si>
  <si>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</si>
  <si>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</si>
  <si>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</si>
  <si>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</si>
  <si>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</si>
  <si>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</si>
  <si>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</si>
  <si>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</si>
  <si>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</si>
  <si>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</si>
  <si>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</si>
  <si>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</si>
  <si>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</si>
  <si>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</si>
  <si>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</si>
  <si>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</si>
  <si>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</si>
  <si>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</si>
  <si>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</si>
  <si>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</si>
  <si>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</si>
  <si>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</si>
  <si>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</si>
  <si>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</si>
  <si>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</si>
  <si>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</si>
  <si>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</si>
  <si>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</si>
  <si>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</si>
  <si>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</si>
  <si>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</si>
  <si>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</si>
  <si>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</si>
  <si>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</si>
  <si>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</si>
  <si>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</si>
  <si>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</si>
  <si>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</si>
  <si>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</si>
  <si>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</si>
  <si>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</si>
  <si>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</si>
  <si>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</si>
  <si>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</si>
  <si>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</si>
  <si>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</si>
  <si>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</si>
  <si>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</si>
  <si>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</si>
  <si>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</si>
  <si>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</si>
  <si>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</si>
  <si>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</si>
  <si>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</si>
  <si>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</si>
  <si>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</si>
  <si>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</si>
  <si>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</si>
  <si>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</si>
  <si>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</si>
  <si>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</si>
  <si>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</si>
  <si>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</si>
  <si>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</si>
  <si>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</si>
  <si>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</si>
  <si>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</si>
  <si>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</si>
  <si>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</si>
  <si>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</si>
  <si>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</si>
  <si>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</si>
  <si>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</si>
  <si>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</si>
  <si>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</si>
  <si>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</si>
  <si>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</si>
  <si>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</si>
  <si>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</si>
  <si>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</si>
  <si>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</si>
  <si>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</si>
  <si>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</si>
  <si>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</si>
  <si>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</si>
  <si>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</si>
  <si>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</si>
  <si>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</si>
  <si>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</si>
  <si>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</si>
  <si>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</si>
  <si>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</si>
  <si>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</si>
  <si>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</si>
  <si>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</si>
  <si>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</si>
  <si>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</si>
  <si>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</si>
  <si>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</si>
  <si>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</si>
  <si>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</si>
  <si>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</si>
  <si>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</si>
  <si>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</si>
  <si>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</si>
  <si>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</si>
  <si>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</si>
  <si>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</si>
  <si>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</si>
  <si>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</si>
  <si>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</si>
  <si>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</si>
  <si>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</si>
  <si>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</si>
  <si>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</si>
  <si>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</si>
  <si>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</si>
  <si>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</si>
  <si>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</si>
  <si>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</si>
  <si>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</si>
  <si>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</si>
  <si>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</si>
  <si>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</si>
  <si>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</si>
  <si>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</si>
  <si>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</si>
  <si>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</si>
  <si>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</si>
  <si>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</si>
  <si>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</si>
  <si>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</si>
  <si>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</si>
  <si>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</si>
  <si>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</si>
  <si>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</si>
  <si>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</si>
  <si>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</si>
  <si>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</si>
  <si>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</si>
  <si>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</si>
  <si>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</si>
  <si>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</si>
  <si>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</si>
  <si>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</si>
  <si>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</si>
  <si>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</si>
  <si>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</si>
  <si>
    <t>PCM-20251026-00000302</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</si>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</sst>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293.23340937500325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12.738420949077408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45956.181835300929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45956.181835300929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45956.181835300929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45956.181835300929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45956.181835300929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45956.181835300929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45956.181835300929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45956.181835300929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45956.181835300929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45956.181835300929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45956.181835300929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45956.181835300929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45956.181835300929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45956.181835300929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45956.181835300929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45956.181835300929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45956.181835300929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45956.181835300929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45956.181835300929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45956.181835300929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45956.181835300929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45956.181835300929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45956.181835300929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45956.181835300929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45956.181835300929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45956.181835300929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45956.181835300929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45956.181835300929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45956.181835300929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45956.181835300929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45956.181835300929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45956.181835300929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45956.181835300929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45956.181835300929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45956.181835300929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45956.181835300929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45956.181835300929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45956.181835300929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45956.181835300929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45956.181835300929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45956.181835300929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45956.181835300929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45956.181835300929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45956.181835300929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45956.181835300929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45956.181835300929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45956.181835300929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45956.181835300929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45956.181835300929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45956.181835300929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45956.181835300929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45956.181835300929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45956.181835300929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45956.181835300929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45956.181835300929</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45956.181835300929</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131.18199733796791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11.686059837964422</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45956.181835300929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45956.181835300929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45956.181835300929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45956.181835300929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45956.181835300929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45956.181835300929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45956.181835300929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45956.181835300929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45956.181835300929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45956.181835300929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45956.181835300929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45956.181835300929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45956.181835300929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45956.181835300929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45956.181835300929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45956.181835300929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45956.181835300929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45956.181835300929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45956.181835300929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45956.181835300929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45956.181835300929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45956.181835300929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45956.181835300929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45956.181835300929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45956.181835300929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45956.181835300929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45956.181835300929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45956.181835300929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45956.181835300929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45956.181835300929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45956.181835300929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45956.181835300929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45956.181835300929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45956.181835300929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45956.181835300929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45956.181835300929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45956.181835300929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45956.181835300929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45956.181835300929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45956.181835300929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45956.181835300929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45956.181835300929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45956.181835300929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45956.181835300929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45956.181835300929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45956.181835300929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45956.181835300929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45956.181835300929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45956.181835300929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45956.181835300929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45956.181835300929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45956.181835300929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45956.181835300929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45956.181835300929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45956.181835300929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45956.181835300929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45956.181835300929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45956.181835300929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45956.181835300929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45956.181835300929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45956.181835300929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45956.181835300929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45956.181835300929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45956.181835300929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45956.181835300929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45956.181835300929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45956.181835300929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45956.181835300929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45956.181835300929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45956.181835300929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45956.181835300929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45956.181835300929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45956.181835300929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45956.181835300929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45956.181835300929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45956.181835300929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45956.181835300929</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45956.181835300929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45956.181835300929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45956.181835300929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45956.181835300929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45956.181835300929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45956.181835300929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45956.181835300929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45956.181835300929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45956.181835300929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45956.181835300929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45956.181835300929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45956.181835300929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45956.181835300929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45956.181835300929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45956.181835300929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45956.181835300929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45956.181835300929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45956.181835300929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45956.181835300929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45956.181835300929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45956.181835300929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45956.181835300929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45956.181835300929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45956.181835300929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45956.181835300929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45956.181835300929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45956.181835300929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45956.181835300929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45956.181835300929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45956.181835300929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45956.181835300929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45956.181835300929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45956.181835300929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45956.181835300929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45956.181835300929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45956.181835300929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45956.181835300929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45956.181835300929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45956.181835300929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45956.181835300929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45956.181835300929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45956.181835300929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45956.181835300929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45956.181835300929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45956.181835300929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45956.181835300929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45956.181835300929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45956.181835300929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45956.181835300929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45956.181835300929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45956.181835300929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45956.181835300929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45956.181835300929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45956.181835300929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45956.181835300929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45956.181835300929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45956.181835300929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45956.181835300929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45956.181835300929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45956.181835300929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45956.181835300929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45956.181835300929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45956.181835300929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45956.181835300929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45956.181835300929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45956.181835300929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45956.181835300929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45956.181835300929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45956.181835300929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45956.181835300929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45956.181835300929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45956.181835300929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45956.181835300929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45956.181835300929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45956.181835300929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45956.181835300929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45956.181835300929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45956.181835300929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45956.181835300929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45956.181835300929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45956.181835300929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45956.181835300929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45956.181835300929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45956.181835300929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45956.181835300929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45956.181835300929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45956.181835300929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45956.181835300929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45956.181835300929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45956.181835300929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45956.181835300929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45956.181835300929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45956.181835300929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45956.181835300929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45956.181835300929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45956.181835300929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45956.181835300929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45956.181835300929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45956.181835300929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45956.181835300929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45956.181835300929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45956.181835300929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45956.181835300929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45956.181835300929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45956.181835300929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45956.181835300929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45956.181835300929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45956.181835300929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45956.181835300929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45956.181835300929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45956.181835300929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45956.181835300929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45956.181835300929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45956.181835300929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45956.181835300929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45956.181835300929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45956.181835300929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45956.181835300929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45956.181835300929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45956.181835300929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45956.181835300929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45956.181835300929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45956.181835300929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45956.181835300929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45956.181835300929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45956.181835300929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45956.181835300929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45956.181835300929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45956.181835300929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45956.181835300929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45956.181835300929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45956.181835300929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45956.181835300929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45956.181835300929</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45956.181835300929</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45956.181835300929</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45956.181835300929</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45956.181835300929</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45956.181835300929</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45956.181835300929</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45956.181835300929</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45956.181835300929</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45956.181835300929</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45956.181835300929</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45956.181835300929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45956.181835300929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45956.181835300929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45956.181835300929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45956.181835300929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45956.181835300929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45956.181835300929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45956.181835300929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45956.181835300929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45956.181835300929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45956.181835300929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45956.181835300929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45956.181835300929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45956.181835300929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45956.181835300929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45956.181835300929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45956.181835300929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45956.181835300929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45956.181835300929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45956.181835300929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45956.181835300929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45956.181835300929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45956.181835300929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45956.181835300929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45956.181835300929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45956.181835300929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45956.181835300929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45956.181835300929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45956.181835300929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45956.181835300929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45956.181835300929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45956.181835300929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45956.181835300929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45956.181835300929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45956.181835300929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45956.181835300929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45956.181835300929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45956.181835300929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45956.181835300929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45956.181835300929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45956.181835300929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45956.181835300929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45956.181835300929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45956.181835300929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45956.181835300929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45956.181835300929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45956.181835300929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45956.181835300929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45956.181835300929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45956.181835300929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45956.181835300929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45956.181835300929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45956.181835300929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45956.181835300929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45956.181835300929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45956.181835300929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45956.181835300929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45956.181835300929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45956.181835300929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45956.181835300929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45956.181835300929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45956.181835300929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45956.181835300929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45956.181835300929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45956.181835300929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45956.181835300929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45956.181835300929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45956.181835300929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45956.181835300929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45956.181835300929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45956.181835300929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45956.181835300929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45956.181835300929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45956.181835300929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45956.181835300929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45956.181835300929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45956.181835300929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45956.181835300929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45956.181835300929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45956.181835300929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45956.181835300929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45956.181835300929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45956.181835300929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45956.181835300929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45956.181835300929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45956.181835300929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45956.181835300929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45956.181835300929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45956.181835300929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45956.181835300929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45956.181835300929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45956.181835300929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45956.181835300929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45956.181835300929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45956.181835300929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45956.181835300929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45956.181835300929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45956.181835300929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45956.181835300929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45956.181835300929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45956.181835300929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45956.181835300929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45956.181835300929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45956.181835300929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45956.181835300929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45956.181835300929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45956.181835300929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45956.181835300929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45956.181835300929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45956.181835300929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45956.181835300929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45956.181835300929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45956.181835300929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45956.181835300929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45956.181835300929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45956.181835300929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45956.181835300929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45956.181835300929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45956.181835300929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45956.181835300929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45956.181835300929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45956.181835300929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45956.181835300929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45956.181835300929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45956.181835300929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45956.181835300929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45956.181835300929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45956.181835300929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45956.181835300929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45956.181835300929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45956.181835300929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45956.181835300929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45956.181835300929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45956.181835300929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45956.181835300929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45956.181835300929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45956.181835300929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45956.181835300929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45956.181835300929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45956.181835300929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45956.181835300929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45956.181835300929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45956.181835300929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45956.181835300929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45956.181835300929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45956.181835300929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45956.181835300929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45956.181835300929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45956.181835300929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45956.181835300929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45956.181835300929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45956.181835300929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45956.181835300929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45956.181835300929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45956.181835300929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45956.181835300929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45956.181835300929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45956.181835300929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45956.181835300929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45956.181835300929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45956.181835300929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45956.181835300929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45956.181835300929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45956.181835300929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45956.181835300929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45956.181835300929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45956.181835300929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45956.181835300929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45956.181835300929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45956.181835300929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45956.181835300929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45956.181835300929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45956.181835300929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45956.181835300929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45956.181835300929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45956.181835300929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45956.181835300929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45956.181835300929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45956.181835300929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45956.181835300929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45956.181835300929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45956.181835300929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45956.181835300929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45956.181835300929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45956.181835300929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45956.181835300929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45956.181835300929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45956.181835300929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45956.181835300929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45956.181835300929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45956.181835300929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45956.181835300929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45956.181835300929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45956.181835300929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45956.181835300929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45956.181835300929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45956.181835300929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45956.181835300929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45956.181835300929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45956.181835300929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45956.181835300929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45956.181835300929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45956.181835300929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45956.181835300929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45956.181835300929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45956.181835300929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45956.181835300929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45956.181835300929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45956.181835300929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45956.181835300929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45956.181835300929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45956.181835300929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45956.181835300929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45956.181835300929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45956.181835300929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45956.181835300929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45956.181835300929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45956.181835300929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45956.181835300929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45956.181835300929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45956.181835300929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45956.181835300929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45956.181835300929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45956.181835300929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45956.181835300929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45956.181835300929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45956.181835300929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45956.181835300929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45956.181835300929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45956.181835300929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45956.181835300929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45956.181835300929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45956.181835300929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45956.181835300929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45956.181835300929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45956.181835300929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45956.181835300929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45956.181835300929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45956.181835300929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45956.181835300929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45956.181835300929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45956.181835300929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45956.181835300929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45956.181835300929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45956.181835300929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45956.181835300929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45956.181835300929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45956.181835300929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45956.181835300929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45956.181835300929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45956.181835300929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45956.181835300929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45956.181835300929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45956.181835300929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45956.181835300929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45956.181835300929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45956.181835300929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45956.181835300929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45956.181835300929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45956.181835300929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45956.181835300929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45956.181835300929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45956.181835300929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45956.181835300929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45956.181835300929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45956.181835300929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45956.181835300929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45956.181835300929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45956.181835300929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45956.181835300929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45956.181835300929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45956.181835300929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45956.181835300929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45956.181835300929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45956.181835300929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45956.181835300929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45956.181835300929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45956.181835300929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45956.181835300929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45956.181835300929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45956.181835300929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45956.181835300929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45956.181835300929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45956.181835300929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45956.181835300929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45956.181835300929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45956.181835300929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45956.181835300929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45956.181835300929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45956.181835300929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45956.181835300929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45956.181835300929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45956.181835300929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45956.181835300929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45956.181835300929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45956.181835300929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45956.181835300929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45956.181835300929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45956.181835300929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45956.181835300929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45956.181835300929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45956.181835300929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45956.181835300929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45956.181835300929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45956.181835300929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45956.181835300929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45956.181835300929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45956.181835300929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45956.181835300929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45956.181835300929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45956.181835300929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45956.181835300929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45956.181835300929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45956.181835300929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45956.181835300929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45956.181835300929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45956.181835300929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45956.181835300929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45956.181835300929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45956.181835300929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45956.181835300929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45956.181835300929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45956.181835300929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45956.181835300929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45956.181835300929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45956.181835300929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45956.181835300929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45956.181835300929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45956.181835300929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45956.181835300929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45956.181835300929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45956.181835300929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45956.181835300929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45956.181835300929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45956.181835300929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45956.181835300929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45956.181835300929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45956.181835300929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45956.181835300929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45956.181835300929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45956.181835300929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45956.181835300929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45956.181835300929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45956.181835300929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45956.181835300929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45956.181835300929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45956.181835300929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45956.181835300929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45956.181835300929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45956.181835300929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45956.181835300929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45956.181835300929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45956.181835300929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45956.181835300929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45956.181835300929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45956.181835300929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45956.181835300929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45956.181835300929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45956.181835300929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45956.181835300929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45956.181835300929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45956.181835300929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45956.181835300929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45956.181835300929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45956.181835300929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45956.181835300929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45956.181835300929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45956.181835300929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45956.181835300929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45956.181835300929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45956.181835300929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45956.181835300929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45956.181835300929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45956.181835300929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45956.181835300929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45956.181835300929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45956.181835300929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45956.181835300929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45956.181835300929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45956.181835300929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45956.181835300929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45956.181835300929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45956.181835300929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45956.181835300929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45956.181835300929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45956.181835300929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45956.181835300929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45956.181835300929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45956.181835300929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45956.181835300929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45956.181835300929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45956.181835300929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45956.181835300929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45956.181835300929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45956.181835300929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45956.181835300929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45956.181835300929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45956.181835300929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45956.181835300929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45956.181835300929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45956.181835300929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45956.181835300929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45956.181835300929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45956.181835300929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45956.181835300929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45956.181835300929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45956.181835300929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45956.181835300929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45956.181835300929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45956.181835300929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45956.181835300929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45956.181835300929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45956.181835300929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45956.181835300929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45956.181835300929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45956.181835300929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45956.181835300929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45956.181835300929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45956.181835300929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45956.181835300929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45956.181835300929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45956.181835300929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45956.181835300929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45956.181835300929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45956.181835300929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45956.181835300929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45956.181835300929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45956.181835300929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45956.181835300929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45956.181835300929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45956.181835300929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45956.181835300929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45956.181835300929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45956.181835300929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45956.181835300929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45956.181835300929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45956.181835300929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45956.181835300929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45956.181835300929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45956.181835300929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45956.181835300929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45956.181835300929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45956.181835300929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45956.181835300929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45956.181835300929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45956.181835300929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45956.181835300929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45956.181835300929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45956.181835300929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45956.181835300929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45956.181835300929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45956.181835300929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45956.181835300929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45956.181835300929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45956.181835300929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45956.181835300929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45956.181835300929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45956.181835300929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45956.181835300929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45956.181835300929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45956.181835300929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45956.181835300929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45956.181835300929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45956.181835300929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45956.181835300929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45956.181835300929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45956.181835300929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45956.181835300929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45956.181835300929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45956.181835300929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45956.181835300929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45956.181835300929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45956.181835300929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45956.181835300929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45956.181835300929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45956.181835300929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45956.181835300929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45956.181835300929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45956.181835300929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45956.181835300929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45956.181835300929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45956.181835300929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45956.181835300929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45956.181835300929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45956.181835300929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45956.181835300929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45956.181835300929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45956.181835300929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45956.181835300929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45956.181835300929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45956.181835300929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45956.181835300929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45956.181835300929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45956.181835300929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45956.181835300929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45956.181835300929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45956.181835300929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45956.181835300929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45956.181835300929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45956.181835300929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45956.181835300929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45956.181835300929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45956.181835300929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45956.181835300929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45956.181835300929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45956.181835300929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45956.181835300929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45956.181835300929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45956.181835300929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45956.181835300929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45956.181835300929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45956.181835300929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45956.181835300929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45956.181835300929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45956.181835300929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45956.181835300929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45956.181835300929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45956.181835300929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45956.181835300929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45956.181835300929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45956.181835300929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45956.181835300929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45956.181835300929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45956.181835300929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45956.181835300929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45956.181835300929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45956.181835300929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45956.181835300929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45956.181835300929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45956.181835300929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45956.181835300929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45956.181835300929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45956.181835300929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45956.181835300929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45956.181835300929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45956.181835300929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45956.181835300929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45956.181835300929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45956.181835300929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45956.181835300929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45956.181835300929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45956.181835300929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45956.181835300929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45956.181835300929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45956.181835300929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45956.181835300929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45956.181835300929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45956.181835300929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45956.181835300929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45956.181835300929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45956.181835300929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45956.181835300929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45956.181835300929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45956.181835300929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45956.181835300929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45956.181835300929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45956.181835300929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45956.181835300929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45956.181835300929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45956.181835300929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45956.181835300929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45956.181835300929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45956.181835300929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45956.181835300929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45956.181835300929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45956.181835300929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45956.181835300929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45956.181835300929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45956.181835300929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45956.181835300929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45956.181835300929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45956.181835300929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45956.181835300929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45956.181835300929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45956.181835300929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45956.181835300929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45956.181835300929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45956.181835300929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45956.181835300929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45956.181835300929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45956.181835300929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45956.181835300929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45956.181835300929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45956.181835300929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45956.181835300929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45956.181835300929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45956.181835300929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45956.181835300929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45956.181835300929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45956.181835300929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45956.181835300929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45956.181835300929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45956.181835300929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45956.181835300929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45956.181835300929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45956.181835300929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45956.181835300929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45956.181835300929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45956.181835300929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45956.181835300929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45956.181835300929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45956.181835300929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45956.181835300929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45956.181835300929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45956.181835300929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45956.181835300929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45956.181835300929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45956.181835300929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45956.181835300929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45956.181835300929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45956.181835300929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45956.181835300929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45956.181835300929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45956.181835300929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45956.181835300929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45956.181835300929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45956.181835300929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45956.181835300929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45956.181835300929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45956.181835300929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45956.181835300929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45956.181835300929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45956.181835300929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45956.181835300929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45956.181835300929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45956.181835300929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45956.181835300929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45956.181835300929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45956.181835300929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45956.181835300929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45956.181835300929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45956.181835300929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45956.181835300929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45956.181835300929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45956.181835300929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45956.181835300929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45956.181835300929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45956.181835300929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45956.181835300929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45956.181835300929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45956.181835300929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45956.181835300929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45956.181835300929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45956.181835300929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45956.181835300929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45956.181835300929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45956.181835300929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45956.181835300929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45956.181835300929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45956.181835300929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45956.181835300929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45956.181835300929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45956.181835300929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45956.181835300929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45956.181835300929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45956.181835300929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45956.181835300929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45956.181835300929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45956.181835300929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45956.181835300929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45956.181835300929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45956.181835300929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45956.181835300929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45956.181835300929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45956.181835300929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45956.181835300929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45956.181835300929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45956.181835300929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45956.181835300929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45956.181835300929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45956.181835300929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45956.181835300929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45956.181835300929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45956.181835300929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45956.181835300929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45956.181835300929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45956.181835300929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45956.181835300929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45956.181835300929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45956.181835300929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45956.181835300929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45956.181835300929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45956.181835300929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45956.181835300929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45956.181835300929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45956.181835300929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45956.181835300929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45956.181835300929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45956.181835300929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45956.181835300929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45956.181835300929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45956.181835300929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45956.181835300929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45956.181835300929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45956.181835300929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45956.181835300929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45956.181835300929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45956.181835300929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45956.181835300929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45956.181835300929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45956.181835300929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45956.181835300929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45956.181835300929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45956.181835300929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45956.181835300929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45956.181835300929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45956.181835300929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45956.181835300929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45956.181835300929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45956.181835300929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45956.181835300929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45956.181835300929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45956.181835300929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45956.181835300929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45956.181835300929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45956.181835300929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45956.181835300929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45956.181835300929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45956.181835300929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45956.181835300929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45956.181835300929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45956.181835300929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45956.181835300929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45956.181835300929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45956.181835300929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45956.181835300929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45956.181835300929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45956.181835300929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45956.181835300929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45956.181835300929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45956.181835300929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45956.181835300929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45956.181835300929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45956.181835300929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45956.181835300929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45956.181835300929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45956.181835300929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45956.181835300929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45956.181835300929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45956.181835300929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45956.181835300929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45956.181835300929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45956.181835300929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45956.181835300929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45956.181835300929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45956.181835300929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45956.181835300929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45956.181835300929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45956.181835300929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45956.181835300929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45956.181835300929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45956.181835300929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45956.181835300929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45956.181835300929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45956.181835300929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45956.181835300929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45956.181835300929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45956.181835300929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45956.181835300929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45956.181835300929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45956.181835300929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45956.181835300929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45956.181835300929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45956.181835300929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45956.181835300929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45956.181835300929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45956.181835300929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45956.181835300929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45956.181835300929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45956.181835300929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45956.181835300929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45956.181835300929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45956.181835300929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45956.181835300929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45956.181835300929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45956.181835300929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45956.181835300929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45956.181835300929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45956.181835300929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45956.181835300929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45956.181835300929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45956.181835300929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45956.181835300929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45956.181835300929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45956.181835300929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45956.181835300929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45956.181835300929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45956.181835300929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45956.181835300929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45956.181835300929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45956.181835300929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45956.181835300929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45956.181835300929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45956.181835300929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45956.181835300929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45956.181835300929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45956.181835300929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45956.181835300929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45956.181835300929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45956.181835300929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45956.181835300929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45956.181835300929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45956.181835300929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45956.181835300929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45956.181835300929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45956.181835300929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45956.181835300929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45956.181835300929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45956.181835300929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45956.181835300929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45956.181835300929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45956.181835300929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45956.181835300929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45956.181835300929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45956.181835300929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45956.181835300929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45956.181835300929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45956.181835300929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45956.181835300929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45956.181835300929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45956.181835300929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45956.181835300929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45956.181835300929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45956.181835300929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45956.181835300929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45956.181835300929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45956.181835300929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45956.181835300929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45956.181835300929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45956.181835300929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45956.181835300929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45956.181835300929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45956.181835300929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45956.181835300929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45956.181835300929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45956.181835300929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45956.181835300929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45956.181835300929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45956.181835300929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45956.181835300929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45956.181835300929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45956.181835300929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45956.181835300929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45956.181835300929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45956.181835300929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45956.181835300929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45956.181835300929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45956.181835300929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45956.181835300929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45956.181835300929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45956.181835300929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45956.181835300929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45956.181835300929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45956.181835300929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45956.181835300929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45956.181835300929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45956.181835300929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45956.181835300929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45956.181835300929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45956.181835300929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45956.181835300929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45956.181835300929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45956.181835300929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45956.181835300929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45956.181835300929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45956.181835300929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45956.181835300929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45956.181835300929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45956.181835300929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45956.181835300929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45956.181835300929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45956.181835300929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45956.181835300929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45956.181835300929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45956.181835300929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45956.181835300929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45956.181835300929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45956.181835300929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45956.181835300929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45956.181835300929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45956.181835300929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45956.181835300929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45956.181835300929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45956.181835300929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45956.181835300929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45956.181835300929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45956.181835300929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45956.181835300929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45956.181835300929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45956.181835300929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45956.181835300929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45956.181835300929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45956.181835300929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45956.181835300929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45956.181835300929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45956.181835300929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45956.181835300929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45956.181835300929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45956.181835300929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45956.181835300929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45956.181835300929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45956.181835300929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45956.181835300929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45956.181835300929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45956.181835300929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45956.181835300929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45956.181835300929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45956.181835300929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45956.181835300929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45956.181835300929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45956.181835300929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45956.181835300929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45956.181835300929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45956.181835300929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45956.181835300929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45956.181835300929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45956.181835300929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45956.181835300929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45956.181835300929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45956.181835300929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45956.181835300929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45956.181835300929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45956.181835300929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45956.181835300929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45956.181835300929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45956.181835300929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45956.181835300929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45956.181835300929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45956.181835300929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45956.181835300929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45956.181835300929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45956.181835300929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45956.181835300929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45956.181835300929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45956.181835300929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45956.181835300929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45956.181835300929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45956.181835300929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45956.181835300929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45956.181835300929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45956.181835300929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45956.181835300929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45956.181835300929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45956.181835300929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45956.181835300929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45956.181835300929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45956.181835300929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45956.181835300929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45956.181835300929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45956.181835300929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45956.181835300929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45956.181835300929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45956.181835300929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45956.181835300929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45956.181835300929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45956.181835300929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45956.181835300929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45956.181835300929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45956.181835300929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45956.181835300929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45956.181835300929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45956.181835300929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45956.181835300929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45956.181835300929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45956.181835300929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45956.181835300929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45956.181835300929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45956.181835300929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45956.181835300929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45956.181835300929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45956.181835300929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45956.181835300929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45956.181835300929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45956.181835300929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45956.181835300929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45956.181835300929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45956.181835300929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45956.181835300929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45956.181835300929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45956.181835300929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45956.181835300929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45956.181835300929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45956.181835300929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45956.181835300929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45956.181835300929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45956.181835300929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45956.181835300929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45956.181835300929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45956.181835300929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45956.181835300929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45956.181835300929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45956.181835300929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45956.181835300929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45956.181835300929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45956.181835300929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45956.181835300929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45956.181835300929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45956.181835300929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45956.181835300929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45956.181835300929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45956.181835300929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45956.181835300929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45956.181835300929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45956.181835300929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45956.181835300929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45956.181835300929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45956.181835300929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45956.181835300929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45956.181835300929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45956.181835300929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45956.181835300929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45956.181835300929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45956.181835300929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45956.181835300929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45956.181835300929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45956.181835300929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45956.181835300929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45956.181835300929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45956.181835300929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45956.181835300929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45956.181835300929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45956.181835300929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45956.181835300929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45956.181835300929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45956.181835300929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45956.181835300929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45956.181835300929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45956.181835300929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45956.181835300929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45956.181835300929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45956.181835300929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45956.181835300929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45956.181835300929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45956.181835300929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45956.181835300929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45956.181835300929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45956.181835300929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45956.181835300929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45956.181835300929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45956.181835300929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45956.181835300929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45956.181835300929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45956.181835300929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45956.181835300929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45956.181835300929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45956.181835300929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45956.181835300929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45956.181835300929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45956.181835300929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45956.181835300929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45956.181835300929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45956.181835300929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45956.181835300929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45956.181835300929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45956.181835300929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45956.181835300929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45956.181835300929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45956.181835300929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45956.181835300929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45956.181835300929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45956.181835300929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45956.181835300929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45956.181835300929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45956.181835300929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45956.181835300929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45956.181835300929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45956.181835300929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45956.181835300929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45956.181835300929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45956.181835300929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45956.181835300929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45956.181835300929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45956.181835300929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45956.181835300929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45956.181835300929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45956.181835300929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45956.181835300929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45956.181835300929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45956.181835300929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45956.181835300929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45956.181835300929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45956.181835300929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45956.181835300929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45956.181835300929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45956.181835300929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45956.181835300929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45956.181835300929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45956.181835300929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45956.181835300929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45956.181835300929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45956.181835300929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45956.181835300929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45956.181835300929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45956.181835300929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45956.181835300929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45956.181835300929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45956.181835300929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45956.181835300929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45956.181835300929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45956.181835300929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45956.181835300929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45956.181835300929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45956.181835300929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45956.181835300929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45956.181835300929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45956.181835300929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45956.181835300929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45956.181835300929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45956.181835300929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45956.181835300929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45956.181835300929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45956.181835300929</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252.70111770833319</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2.5471130787045695</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0.44347881944850087</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94"/>
      <c r="E5" s="98"/>
      <c r="F5" s="123"/>
      <c r="G5" s="124">
        <f ca="1">IFERROR(NOW()-F5,"")</f>
        <v>45956.181835300929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45956.181835300929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45956.181835300929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45956.181835300929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45956.181835300929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45956.181835300929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45956.181835300929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45956.181835300929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45956.181835300929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45956.181835300929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45956.181835300929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45956.181835300929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45956.181835300929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45956.181835300929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45956.181835300929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45956.181835300929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45956.181835300929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45956.181835300929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45956.181835300929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45956.181835300929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45956.181835300929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45956.181835300929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45956.181835300929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45956.181835300929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45956.181835300929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45956.181835300929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45956.181835300929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45956.181835300929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45956.181835300929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45956.181835300929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45956.181835300929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45956.181835300929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45956.181835300929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45956.181835300929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45956.181835300929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45956.181835300929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45956.181835300929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45956.181835300929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45956.181835300929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45956.181835300929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45956.181835300929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45956.181835300929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45956.181835300929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45956.181835300929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45956.181835300929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45956.181835300929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45956.181835300929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45956.181835300929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45956.181835300929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45956.181835300929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45956.181835300929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45956.181835300929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45956.181835300929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45956.181835300929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45956.181835300929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45956.181835300929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45956.181835300929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45956.181835300929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45956.181835300929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45956.181835300929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45956.181835300929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45956.181835300929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45956.181835300929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45956.181835300929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45956.181835300929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45956.181835300929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45956.181835300929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45956.181835300929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45956.181835300929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45956.181835300929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45956.181835300929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45956.181835300929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45956.181835300929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45956.181835300929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45956.181835300929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45956.181835300929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45956.181835300929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45956.181835300929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45956.181835300929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45956.181835300929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45956.181835300929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45956.181835300929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45956.181835300929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45956.181835300929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45956.181835300929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45956.181835300929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45956.181835300929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45956.181835300929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45956.181835300929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45956.181835300929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45956.181835300929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45956.181835300929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45956.181835300929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45956.181835300929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45956.181835300929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45956.181835300929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45956.181835300929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45956.181835300929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45956.181835300929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45956.181835300929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45956.181835300929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45956.181835300929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45956.181835300929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45956.181835300929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45956.181835300929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45956.181835300929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45956.181835300929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45956.181835300929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45956.181835300929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45956.181835300929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45956.181835300929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45956.181835300929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45956.181835300929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45956.181835300929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45956.181835300929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45956.181835300929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45956.181835300929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45956.181835300929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45956.181835300929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45956.181835300929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45956.181835300929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45956.181835300929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45956.181835300929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45956.181835300929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45956.181835300929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45956.181835300929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45956.181835300929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45956.181835300929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45956.181835300929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45956.181835300929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45956.181835300929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45956.181835300929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45956.181835300929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45956.181835300929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45956.181835300929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45956.181835300929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45956.181835300929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45956.181835300929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45956.181835300929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45956.181835300929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45956.181835300929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45956.181835300929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45956.181835300929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45956.181835300929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45956.181835300929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45956.181835300929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45956.181835300929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45956.181835300929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45956.181835300929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45956.181835300929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45956.181835300929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45956.181835300929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45956.181835300929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45956.181835300929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45956.181835300929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45956.181835300929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45956.181835300929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45956.181835300929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45956.181835300929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45956.181835300929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45956.181835300929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45956.181835300929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45956.181835300929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45956.181835300929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45956.181835300929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45956.181835300929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45956.181835300929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45956.181835300929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45956.181835300929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45956.181835300929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45956.181835300929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45956.181835300929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45956.181835300929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45956.181835300929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45956.181835300929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45956.181835300929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45956.181835300929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45956.181835300929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45956.181835300929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45956.181835300929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45956.181835300929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45956.181835300929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45956.181835300929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45956.181835300929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45956.181835300929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45956.181835300929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45956.181835300929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45956.181835300929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45956.181835300929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45956.181835300929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45956.181835300929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45956.181835300929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45956.181835300929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45956.181835300929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45956.181835300929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45956.181835300929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45956.181835300929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45956.181835300929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45956.181835300929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45956.181835300929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45956.181835300929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45956.181835300929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45956.181835300929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45956.181835300929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45956.181835300929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45956.181835300929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45956.181835300929</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45956.181835300929</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45956.181835300929</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45956.181835300929</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45956.181835300929</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45956.181835300929</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45956.181835300929</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45956.181835300929</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45956.181835300929</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45956.181835300929</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64.349775115741068</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29.992957986112742</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7.5207241898169741</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45956.181835300929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45956.181835300929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45956.181835300929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45956.181835300929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45956.181835300929</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45956.181835300929</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45956.181835300929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45956.181835300929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45956.181835300929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45956.181835300929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45956.181835300929</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45956.181835300929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45956.181835300929</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45956.181835300929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45956.181835300929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45956.181835300929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45956.181835300929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45956.181835300929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45956.181835300929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45956.181835300929</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45956.181835300929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45956.181835300929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45956.181835300929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45956.181835300929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45956.181835300929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45956.181835300929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45956.181835300929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45956.181835300929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45956.181835300929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45956.181835300929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45956.181835300929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45956.181835300929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45956.181835300929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45956.181835300929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45956.181835300929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45956.181835300929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45956.181835300929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45956.181835300929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45956.181835300929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45956.181835300929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45956.181835300929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45956.181835300929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45956.181835300929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45956.181835300929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45956.181835300929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45956.181835300929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45956.181835300929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45956.181835300929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45956.181835300929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45956.181835300929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45956.181835300929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45956.181835300929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45956.181835300929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45956.181835300929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45956.181835300929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45956.181835300929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45956.181835300929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45956.181835300929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45956.181835300929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45956.181835300929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45956.181835300929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45956.181835300929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45956.181835300929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45956.181835300929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45956.181835300929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45956.181835300929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45956.181835300929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45956.181835300929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45956.181835300929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45956.181835300929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45956.181835300929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45956.181835300929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45956.181835300929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45956.181835300929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45956.181835300929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45956.181835300929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45956.181835300929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45956.181835300929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45956.181835300929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45956.181835300929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45956.181835300929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45956.181835300929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45956.181835300929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45956.181835300929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45956.181835300929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45956.181835300929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45956.181835300929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45956.181835300929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45956.181835300929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45956.181835300929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45956.181835300929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45956.181835300929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45956.181835300929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45956.181835300929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45956.181835300929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45956.181835300929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45956.181835300929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45956.181835300929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45956.181835300929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45956.181835300929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45956.181835300929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45956.181835300929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45956.181835300929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45956.181835300929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45956.181835300929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45956.181835300929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45956.181835300929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45956.181835300929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45956.181835300929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45956.181835300929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45956.181835300929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45956.181835300929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45956.181835300929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45956.181835300929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45956.181835300929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45956.181835300929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45956.181835300929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45956.181835300929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45956.181835300929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45956.181835300929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45956.181835300929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45956.181835300929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45956.181835300929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45956.181835300929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45956.181835300929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45956.181835300929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45956.181835300929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45956.181835300929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45956.181835300929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45956.181835300929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45956.181835300929</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45956.181835300929</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45956.181835300929</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45956.181835300929</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45956.181835300929</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45956.181835300929</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45956.181835300929</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45956.181835300929</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45956.181835300929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45956.181835300929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45956.181835300929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45956.181835300929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45956.181835300929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45956.181835300929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45956.181835300929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45956.181835300929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45956.181835300929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45956.181835300929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45956.181835300929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45956.181835300929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45956.181835300929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45956.181835300929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45956.181835300929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45956.181835300929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45956.181835300929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45956.181835300929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45956.181835300929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45956.181835300929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45956.181835300929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45956.181835300929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45956.181835300929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45956.181835300929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45956.181835300929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45956.181835300929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45956.181835300929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45956.181835300929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45956.181835300929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45956.181835300929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45956.181835300929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45956.181835300929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45956.181835300929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45956.181835300929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45956.181835300929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45956.181835300929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45956.181835300929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45956.181835300929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45956.181835300929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45956.181835300929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45956.181835300929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45956.181835300929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45956.181835300929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45956.181835300929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45956.181835300929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45956.181835300929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45956.181835300929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45956.181835300929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45956.181835300929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45956.181835300929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45956.181835300929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45956.181835300929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45956.181835300929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45956.181835300929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45956.181835300929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45956.181835300929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45956.181835300929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45956.181835300929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45956.181835300929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45956.181835300929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45956.181835300929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45956.181835300929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45956.181835300929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45956.181835300929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45956.181835300929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45956.181835300929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45956.181835300929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45956.181835300929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45956.181835300929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45956.181835300929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45956.181835300929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45956.181835300929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45956.181835300929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45956.181835300929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45956.181835300929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45956.181835300929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45956.181835300929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45956.181835300929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45956.181835300929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45956.181835300929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45956.181835300929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45956.181835300929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45956.181835300929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45956.181835300929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45956.181835300929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45956.181835300929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45956.181835300929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45956.181835300929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45956.181835300929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45956.181835300929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45956.181835300929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45956.181835300929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45956.181835300929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45956.181835300929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45956.181835300929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45956.181835300929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45956.181835300929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45956.181835300929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45956.181835300929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45956.181835300929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45956.181835300929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45956.181835300929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45956.181835300929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45956.181835300929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45956.181835300929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45956.181835300929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45956.181835300929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45956.181835300929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45956.181835300929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45956.181835300929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45956.181835300929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45956.181835300929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45956.181835300929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45956.181835300929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45956.181835300929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45956.181835300929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45956.181835300929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45956.181835300929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45956.181835300929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45956.181835300929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45956.181835300929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45956.181835300929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45956.181835300929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45956.181835300929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45956.181835300929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45956.181835300929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45956.181835300929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45956.181835300929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45956.181835300929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45956.181835300929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45956.181835300929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45956.181835300929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45956.181835300929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45956.181835300929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45956.181835300929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45956.181835300929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45956.181835300929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45956.181835300929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45956.181835300929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45956.181835300929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45956.181835300929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45956.181835300929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45956.181835300929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45956.181835300929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45956.181835300929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45956.181835300929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45956.181835300929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45956.181835300929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45956.181835300929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45956.181835300929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45956.181835300929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45956.181835300929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45956.181835300929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45956.181835300929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45956.181835300929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45956.181835300929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45956.181835300929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45956.181835300929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45956.181835300929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45956.181835300929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45956.181835300929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45956.181835300929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45956.181835300929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45956.181835300929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45956.181835300929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45956.181835300929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45956.181835300929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45956.181835300929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45956.181835300929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45956.181835300929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45956.181835300929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45956.181835300929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45956.181835300929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45956.181835300929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45956.181835300929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45956.181835300929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45956.181835300929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45956.181835300929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45956.181835300929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45956.181835300929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45956.181835300929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45956.181835300929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45956.181835300929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45956.181835300929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45956.181835300929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45956.181835300929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45956.181835300929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45956.181835300929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45956.181835300929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45956.181835300929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45956.181835300929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45956.181835300929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45956.181835300929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45956.181835300929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45956.181835300929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45956.181835300929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45956.181835300929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45956.181835300929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45956.181835300929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45956.181835300929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45956.181835300929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45956.181835300929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45956.181835300929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45956.181835300929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45956.181835300929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45956.181835300929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45956.181835300929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45956.181835300929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45956.181835300929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45956.181835300929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45956.181835300929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45956.181835300929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45956.181835300929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45956.181835300929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45956.181835300929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45956.181835300929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45956.181835300929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45956.181835300929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45956.181835300929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45956.181835300929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45956.181835300929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45956.181835300929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45956.181835300929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45956.181835300929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45956.181835300929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45956.181835300929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45956.181835300929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45956.181835300929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45956.181835300929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45956.181835300929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45956.181835300929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45956.181835300929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45956.181835300929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45956.181835300929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45956.181835300929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45956.181835300929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45956.181835300929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45956.181835300929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45956.181835300929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45956.181835300929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45956.181835300929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45956.181835300929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45956.181835300929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45956.181835300929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45956.181835300929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45956.181835300929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45956.181835300929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45956.181835300929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45956.181835300929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45956.181835300929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45956.181835300929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45956.181835300929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45956.181835300929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45956.181835300929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45956.181835300929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45956.181835300929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45956.181835300929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45956.181835300929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45956.181835300929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45956.181835300929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45956.181835300929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45956.181835300929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45956.181835300929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45956.181835300929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45956.181835300929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45956.181835300929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45956.181835300929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45956.181835300929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45956.181835300929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45956.181835300929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45956.181835300929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45956.181835300929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45956.181835300929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45956.181835300929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45956.181835300929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45956.181835300929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45956.181835300929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45956.181835300929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45956.181835300929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45956.181835300929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45956.181835300929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45956.181835300929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45956.181835300929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45956.181835300929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45956.181835300929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45956.181835300929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45956.181835300929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45956.181835300929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45956.181835300929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45956.181835300929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45956.181835300929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45956.181835300929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45956.181835300929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45956.181835300929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45956.181835300929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45956.181835300929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45956.181835300929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45956.181835300929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45956.181835300929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45956.181835300929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45956.181835300929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45956.181835300929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45956.181835300929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45956.181835300929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45956.181835300929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45956.181835300929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45956.181835300929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45956.181835300929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45956.181835300929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45956.181835300929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45956.181835300929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45956.181835300929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45956.181835300929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45956.181835300929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45956.181835300929</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45956.181835300929</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45956.181835300929</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45956.181835300929</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45956.181835300929</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45956.181835300929</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45956.181835300929</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45956.104409722226</v>
      </c>
      <c r="G2" s="77">
        <f ca="1">IFERROR(NOW()-F2,"-")</f>
        <v>7.7425578703696374E-2</v>
      </c>
      <c r="H2" s="107">
        <v>45956.092986111114</v>
      </c>
      <c r="I2" s="103" t="str">
        <f>IFERROR(VLOOKUP(D2,DB!A:F,6,0),"")</f>
        <v>Generator-SG</v>
      </c>
      <c r="J2" s="102" t="str">
        <f>IFERROR(VLOOKUP(D2,DB!A:G,7,0),"")</f>
        <v>Vandalized</v>
      </c>
      <c r="K2" s="108" t="s">
        <v>39099</v>
      </c>
      <c r="L2" s="109" t="str">
        <f>IFERROR(VLOOKUP(D2,DB!A:I,9,0),"")</f>
        <v>Latis</v>
      </c>
    </row>
    <row r="3" spans="1:16383" ht="31.5" customHeight="1">
      <c r="A3" s="104" t="s">
        <v>39100</v>
      </c>
      <c r="B3" s="103" t="str">
        <f>IFERROR(VLOOKUP(D3,DB!A:K,11,0),"")</f>
        <v>R6</v>
      </c>
      <c r="C3" s="105">
        <v>1</v>
      </c>
      <c r="D3" s="103" t="s">
        <v>32967</v>
      </c>
      <c r="E3" s="106" t="s">
        <v>39079</v>
      </c>
      <c r="F3" s="107">
        <v>45956.169664351852</v>
      </c>
      <c r="G3" s="77">
        <f ca="1">IFERROR(NOW()-F3,"-")</f>
        <v>1.2170949077699333E-2</v>
      </c>
      <c r="H3" s="107">
        <v>45956.163831018515</v>
      </c>
      <c r="I3" s="103" t="str">
        <f>IFERROR(VLOOKUP(D3,DB!A:F,6,0),"")</f>
        <v>SCECO</v>
      </c>
      <c r="J3" s="102" t="str">
        <f>IFERROR(VLOOKUP(D3,DB!A:G,7,0),"")</f>
        <v>Dead</v>
      </c>
      <c r="K3" s="108" t="s">
        <v>39101</v>
      </c>
      <c r="L3" s="109" t="str">
        <f>IFERROR(VLOOKUP(D3,DB!A:I,9,0),"")</f>
        <v>Latis</v>
      </c>
    </row>
    <row r="4" spans="1:16383" ht="31.5" customHeight="1">
      <c r="A4" s="104"/>
      <c r="B4" s="103" t="str">
        <f>IFERROR(VLOOKUP(D4,DB!A:K,11,0),"")</f>
        <v/>
      </c>
      <c r="C4" s="105"/>
      <c r="D4" s="103"/>
      <c r="E4" s="106"/>
      <c r="F4" s="107"/>
      <c r="G4" s="77">
        <f ca="1">IFERROR(NOW()-F4,"-")</f>
        <v>45956.181835300929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45956.181835300929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45956.181835300929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45956.181835300929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45956.181835300929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45956.181835300929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45956.181835300929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45956.181835300929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45956.181835300929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45956.181835300929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45956.181835300929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45956.181835300929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45956.181835300929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45956.181835300929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45956.181835300929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45956.181835300929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45956.181835300929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45956.181835300929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45956.181835300929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45956.181835300929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45956.181835300929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45956.181835300929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45956.181835300929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45956.181835300929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45956.181835300929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45956.181835300929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45956.181835300929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45956.181835300929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45956.181835300929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45956.181835300929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45956.181835300929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45956.181835300929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45956.181835300929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45956.181835300929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45956.181835300929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45956.181835300929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45956.181835300929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45956.181835300929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45956.181835300929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45956.181835300929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45956.181835300929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45956.181835300929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45956.181835300929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45956.181835300929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45956.181835300929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45956.181835300929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45956.181835300929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45956.181835300929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45956.181835300929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45956.181835300929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45956.181835300929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45956.181835300929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45956.181835300929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45956.181835300929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45956.181835300929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45956.181835300929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45956.181835300929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45956.181835300929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45956.181835300929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45956.181835300929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45956.181835300929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45956.181835300929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45956.181835300929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45956.181835300929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45956.181835300929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45956.181835300929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45956.181835300929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45956.181835300929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45956.181835300929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45956.181835300929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45956.181835300929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45956.181835300929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45956.181835300929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45956.181835300929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45956.181835300929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45956.181835300929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45956.181835300929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45956.181835300929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45956.181835300929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45956.181835300929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45956.181835300929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45956.181835300929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45956.181835300929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45956.181835300929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45956.181835300929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45956.181835300929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45956.181835300929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45956.181835300929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45956.181835300929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45956.181835300929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45956.181835300929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45956.181835300929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45956.181835300929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45956.181835300929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45956.181835300929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45956.181835300929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45956.181835300929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45956.181835300929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45956.181835300929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45956.181835300929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45956.181835300929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45956.181835300929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45956.181835300929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45956.181835300929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45956.181835300929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45956.181835300929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45956.181835300929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45956.181835300929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45956.181835300929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45956.181835300929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45956.181835300929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45956.181835300929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45956.181835300929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45956.181835300929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45956.181835300929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45956.181835300929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45956.181835300929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45956.181835300929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45956.181835300929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45956.181835300929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45956.181835300929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45956.181835300929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45956.181835300929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45956.181835300929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45956.181835300929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45956.181835300929</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45956.181835300929</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45956.181835300929</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45956.181835300929</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45956.181835300929</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45956.181835300929</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2025-10-26T01:23:48Z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