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1" documentId="120_S{2AC9BD13-BADA-5192-A53E-5A8FF88502F6}" xr6:coauthVersionLast="47" xr6:coauthVersionMax="47" xr10:uidLastSave="{A0802D2F-299F-4A1C-8FFC-B521DC3548D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<sst xmlns="http://schemas.openxmlformats.org/spreadsheetml/2006/main" count="181553" uniqueCount="39154">
  <si>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</si>
  <si>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</si>
  <si>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</si>
  <si>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</si>
  <si>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</si>
  <si>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</si>
  <si>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</si>
  <si>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</si>
  <si>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</si>
  <si>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</si>
  <si>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</si>
  <si>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</si>
  <si>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</si>
  <si>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</si>
  <si>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</si>
  <si>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</si>
  <si>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</si>
  <si>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</si>
  <si>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</si>
  <si>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</si>
  <si>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</si>
  <si>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</si>
  <si>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</si>
  <si>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</si>
  <si>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</si>
  <si>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</si>
  <si>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</si>
  <si>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</si>
  <si>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</si>
  <si>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</si>
  <si>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</si>
  <si>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</si>
  <si>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</si>
  <si>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</si>
  <si>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</si>
  <si>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</si>
  <si>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</si>
  <si>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</si>
  <si>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</si>
  <si>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</si>
  <si>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</si>
  <si>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</si>
  <si>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</si>
  <si>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</si>
  <si>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</si>
  <si>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</si>
  <si>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</si>
  <si>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</si>
  <si>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</si>
  <si>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</si>
  <si>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</si>
  <si>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</si>
  <si>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</si>
  <si>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</si>
  <si>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</si>
  <si>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</si>
  <si>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</si>
  <si>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</si>
  <si>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</si>
  <si>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</si>
  <si>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</si>
  <si>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</si>
  <si>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</si>
  <si>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</si>
  <si>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</si>
  <si>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</si>
  <si>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</si>
  <si>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</si>
  <si>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</si>
  <si>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</si>
  <si>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</si>
  <si>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</si>
  <si>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</si>
  <si>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</si>
  <si>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</si>
  <si>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</si>
  <si>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</si>
  <si>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</si>
  <si>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</si>
  <si>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</si>
  <si>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</si>
  <si>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</si>
  <si>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</si>
  <si>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</si>
  <si>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</si>
  <si>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</si>
  <si>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</si>
  <si>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</si>
  <si>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</si>
  <si>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</si>
  <si>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</si>
  <si>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</si>
  <si>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</si>
  <si>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</si>
  <si>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</si>
  <si>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</si>
  <si>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</si>
  <si>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</si>
  <si>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</si>
  <si>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</si>
  <si>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</si>
  <si>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</si>
  <si>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</si>
  <si>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</si>
  <si>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</si>
  <si>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</si>
  <si>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</si>
  <si>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</si>
  <si>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</si>
  <si>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</si>
  <si>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</si>
  <si>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</si>
  <si>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</si>
  <si>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</si>
  <si>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</si>
  <si>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</si>
  <si>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</si>
  <si>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</si>
  <si>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</si>
  <si>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</si>
  <si>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</si>
  <si>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</si>
  <si>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</si>
  <si>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</si>
  <si>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</si>
  <si>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</si>
  <si>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</si>
  <si>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</si>
  <si>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</si>
  <si>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</si>
  <si>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</si>
  <si>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</si>
  <si>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</si>
  <si>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</si>
  <si>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</si>
  <si>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</si>
  <si>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</si>
  <si>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</si>
  <si>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</si>
  <si>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</si>
  <si>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</si>
  <si>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</si>
  <si>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</si>
  <si>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</si>
  <si>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</si>
  <si>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</si>
  <si>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</si>
  <si>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</si>
  <si>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</si>
  <si>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</si>
  <si>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</si>
  <si>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</si>
  <si>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</si>
  <si>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</si>
  <si>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</si>
  <si>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</si>
  <si>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</si>
  <si>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</si>
  <si>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</si>
  <si>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</si>
  <si>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</si>
  <si>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</si>
  <si>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</si>
  <si>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</si>
  <si>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</si>
  <si>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</si>
  <si>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</si>
  <si>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</si>
  <si>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</si>
  <si>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</si>
  <si>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</si>
  <si>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</si>
  <si>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</si>
  <si>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</si>
  <si>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</si>
  <si>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</si>
  <si>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</si>
  <si>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</si>
  <si>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</si>
  <si>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</si>
  <si>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</si>
  <si>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</si>
  <si>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</si>
  <si>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</si>
  <si>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</si>
  <si>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</si>
  <si>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</si>
  <si>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</si>
  <si>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</si>
  <si>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</si>
  <si>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</si>
  <si>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</si>
  <si>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</si>
  <si>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</si>
  <si>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</si>
  <si>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</si>
  <si>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</si>
  <si>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</si>
  <si>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</si>
  <si>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</si>
  <si>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</si>
  <si>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</si>
  <si>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</si>
  <si>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</si>
  <si>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</si>
  <si>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</si>
  <si>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</si>
  <si>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</si>
  <si>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</si>
  <si>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</si>
  <si>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</si>
  <si>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</si>
  <si>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</si>
  <si>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</si>
  <si>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</si>
  <si>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</si>
  <si>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</si>
  <si>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</si>
  <si>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</si>
  <si>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</si>
  <si>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</si>
  <si>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</si>
  <si>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</si>
  <si>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</si>
  <si>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</si>
  <si>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</si>
  <si>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</si>
  <si>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</si>
  <si>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</si>
  <si>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</si>
  <si>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</si>
  <si>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</si>
  <si>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</si>
  <si>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</si>
  <si>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</si>
  <si>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</si>
  <si>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</si>
  <si>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</si>
  <si>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</si>
  <si>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</si>
  <si>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</si>
  <si>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</si>
  <si>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</si>
  <si>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</si>
  <si>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</si>
  <si>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</si>
  <si>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</si>
  <si>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</si>
  <si>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</si>
  <si>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</si>
  <si>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</si>
  <si>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</si>
  <si>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</si>
  <si>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</si>
  <si>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</si>
  <si>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</si>
  <si>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</si>
  <si>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</si>
  <si>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</si>
  <si>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</si>
  <si>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</si>
  <si>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</si>
  <si>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</si>
  <si>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</si>
  <si>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</si>
  <si>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</si>
  <si>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</si>
  <si>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</si>
  <si>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</si>
  <si>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</si>
  <si>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</si>
  <si>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</si>
  <si>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</si>
  <si>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</si>
  <si>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</si>
  <si>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</si>
  <si>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</si>
  <si>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</si>
  <si>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</si>
  <si>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</si>
  <si>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</si>
  <si>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</si>
  <si>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</si>
  <si>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</si>
  <si>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</si>
  <si>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</si>
  <si>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</si>
  <si>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</si>
  <si>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</si>
  <si>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</si>
  <si>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</si>
  <si>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</si>
  <si>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</si>
  <si>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</si>
  <si>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</si>
  <si>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</si>
  <si>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</si>
  <si>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</si>
  <si>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</si>
  <si>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</si>
  <si>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</si>
  <si>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</si>
  <si>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</si>
  <si>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</si>
  <si>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</si>
  <si>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</si>
  <si>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</si>
  <si>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</si>
  <si>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</si>
  <si>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</si>
  <si>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</si>
  <si>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</si>
  <si>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</si>
  <si>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</si>
  <si>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</si>
  <si>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</si>
  <si>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</si>
  <si>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</si>
  <si>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</si>
  <si>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</si>
  <si>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</si>
  <si>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</si>
  <si>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</si>
  <si>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</si>
  <si>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</si>
  <si>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</si>
  <si>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</si>
  <si>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</si>
  <si>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</si>
  <si>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</si>
  <si>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</si>
  <si>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</si>
  <si>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</si>
  <si>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</si>
  <si>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</si>
  <si>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</si>
  <si>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</si>
  <si>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</si>
  <si>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</si>
  <si>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</si>
  <si>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</si>
  <si>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</si>
  <si>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</si>
  <si>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</si>
  <si>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</si>
  <si>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</si>
  <si>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</si>
  <si>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</si>
  <si>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</si>
  <si>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</si>
  <si>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</si>
  <si>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</si>
  <si>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</si>
  <si>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</si>
  <si>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</si>
  <si>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</si>
  <si>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</si>
  <si>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</si>
  <si>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</si>
  <si>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</si>
  <si>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</si>
  <si>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</si>
  <si>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</si>
  <si>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</si>
  <si>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</si>
  <si>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</si>
  <si>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</si>
  <si>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</si>
  <si>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</si>
  <si>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</si>
  <si>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</si>
  <si>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</si>
  <si>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</si>
  <si>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</si>
  <si>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</si>
  <si>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</si>
  <si>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</si>
  <si>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</si>
  <si>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</si>
  <si>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</si>
  <si>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</si>
  <si>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</si>
  <si>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</si>
  <si>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</si>
  <si>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</si>
  <si>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</si>
  <si>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</si>
  <si>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</si>
  <si>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</si>
  <si>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</si>
  <si>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</si>
  <si>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</si>
  <si>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</si>
  <si>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</si>
  <si>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</si>
  <si>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</si>
  <si>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</si>
  <si>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</si>
  <si>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</si>
  <si>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</si>
  <si>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</si>
  <si>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</si>
  <si>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</si>
  <si>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</si>
  <si>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</si>
  <si>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</si>
  <si>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</si>
  <si>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</si>
  <si>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</si>
  <si>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</si>
  <si>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</si>
  <si>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</si>
  <si>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</si>
  <si>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</si>
  <si>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</si>
  <si>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</si>
  <si>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</si>
  <si>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</si>
  <si>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</si>
  <si>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</si>
  <si>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</si>
  <si>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</si>
  <si>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</si>
  <si>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</si>
  <si>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</si>
  <si>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</si>
  <si>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</si>
  <si>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</si>
  <si>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</si>
  <si>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</si>
  <si>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</si>
  <si>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</si>
  <si>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</si>
  <si>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</si>
  <si>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</si>
  <si>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</si>
  <si>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</si>
  <si>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</si>
  <si>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</si>
  <si>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</si>
  <si>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</si>
  <si>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</si>
  <si>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</si>
  <si>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</si>
  <si>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</si>
  <si>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</si>
  <si>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</si>
  <si>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</si>
  <si>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</si>
  <si>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</si>
  <si>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</si>
  <si>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</si>
  <si>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</si>
  <si>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</si>
  <si>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</si>
  <si>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</si>
  <si>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</si>
  <si>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</si>
  <si>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</si>
  <si>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</si>
  <si>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</si>
  <si>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</si>
  <si>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</si>
  <si>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</si>
  <si>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</si>
  <si>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</si>
  <si>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</si>
  <si>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</si>
  <si>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</si>
  <si>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</si>
  <si>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</si>
  <si>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</si>
  <si>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</si>
  <si>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</si>
  <si>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</si>
  <si>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</si>
  <si>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</si>
  <si>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</si>
  <si>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</si>
  <si>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</si>
  <si>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</si>
  <si>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</si>
  <si>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</si>
  <si>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</si>
  <si>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</si>
  <si>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</si>
  <si>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</si>
  <si>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</si>
  <si>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</si>
  <si>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</si>
  <si>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</si>
  <si>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</si>
  <si>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</si>
  <si>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</si>
  <si>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</si>
  <si>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</si>
  <si>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</si>
  <si>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</si>
  <si>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</si>
  <si>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</si>
  <si>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</si>
  <si>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</si>
  <si>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</si>
  <si>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</si>
  <si>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</si>
  <si>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</si>
  <si>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</si>
  <si>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</si>
  <si>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</si>
  <si>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</si>
  <si>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</si>
  <si>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</si>
  <si>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</si>
  <si>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</si>
  <si>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</si>
  <si>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</si>
  <si>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</si>
  <si>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</si>
  <si>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</si>
  <si>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</si>
  <si>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</si>
  <si>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</si>
  <si>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</si>
  <si>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</si>
  <si>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</si>
  <si>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</si>
  <si>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</si>
  <si>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</si>
  <si>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</si>
  <si>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</si>
  <si>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</si>
  <si>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</si>
  <si>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</si>
  <si>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</si>
  <si>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</si>
  <si>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</si>
  <si>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</si>
  <si>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</si>
  <si>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</si>
  <si>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</si>
  <si>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</si>
  <si>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</si>
  <si>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</si>
  <si>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</si>
  <si>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</si>
  <si>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</si>
  <si>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</si>
  <si>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</si>
  <si>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</si>
  <si>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</si>
  <si>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</si>
  <si>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</si>
  <si>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</si>
  <si>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</si>
  <si>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</si>
  <si>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</si>
  <si>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</si>
  <si>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</si>
  <si>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</si>
  <si>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</si>
  <si>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</si>
  <si>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</si>
  <si>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</si>
  <si>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</si>
  <si>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</si>
  <si>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</si>
  <si>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</si>
  <si>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</si>
  <si>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</si>
  <si>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</si>
  <si>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</si>
  <si>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</si>
  <si>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</si>
  <si>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</si>
  <si>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</si>
  <si>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</si>
  <si>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</si>
  <si>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</si>
  <si>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</si>
  <si>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</si>
  <si>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</si>
  <si>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</si>
  <si>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</si>
  <si>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</si>
  <si>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</si>
  <si>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</si>
  <si>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</si>
  <si>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</si>
  <si>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</si>
  <si>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</si>
  <si>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</si>
  <si>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</si>
  <si>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</si>
  <si>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</si>
  <si>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</si>
  <si>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</si>
  <si>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</si>
  <si>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</si>
  <si>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</si>
  <si>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</si>
  <si>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</si>
  <si>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</si>
  <si>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</si>
  <si>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</si>
  <si>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</si>
  <si>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</si>
  <si>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</si>
  <si>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</si>
  <si>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</si>
  <si>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</si>
  <si>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</si>
  <si>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</si>
  <si>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</si>
  <si>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</si>
  <si>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</si>
  <si>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</si>
  <si>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</si>
  <si>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</si>
  <si>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</si>
  <si>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</si>
  <si>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</si>
  <si>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</si>
  <si>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</si>
  <si>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</si>
  <si>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</si>
  <si>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</si>
  <si>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</si>
  <si>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</si>
  <si>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</si>
  <si>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</si>
  <si>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</si>
  <si>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</si>
  <si>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</si>
  <si>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</si>
  <si>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</si>
  <si>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</si>
  <si>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</si>
  <si>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</si>
  <si>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</si>
  <si>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</si>
  <si>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</si>
  <si>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</si>
  <si>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</si>
  <si>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</si>
  <si>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</si>
  <si>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</si>
  <si>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</si>
  <si>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</si>
  <si>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</si>
  <si>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</si>
  <si>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</si>
  <si>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</si>
  <si>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</si>
  <si>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</si>
  <si>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</si>
  <si>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</si>
  <si>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</si>
  <si>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</si>
  <si>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</si>
  <si>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</si>
  <si>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</si>
  <si>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</si>
  <si>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</si>
  <si>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</si>
  <si>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</si>
  <si>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</si>
  <si>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</si>
  <si>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</si>
  <si>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</si>
  <si>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</si>
  <si>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</si>
  <si>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</si>
  <si>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</si>
  <si>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</si>
  <si>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</si>
  <si>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</si>
  <si>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</si>
  <si>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</si>
  <si>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</si>
  <si>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</si>
  <si>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</si>
  <si>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</si>
  <si>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</si>
  <si>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</si>
  <si>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</si>
  <si>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</si>
  <si>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</si>
  <si>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</si>
  <si>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</si>
  <si>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</si>
  <si>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</si>
  <si>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</si>
  <si>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</si>
  <si>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</si>
  <si>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</si>
  <si>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</si>
  <si>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</si>
  <si>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</si>
  <si>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</si>
  <si>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</si>
  <si>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</si>
  <si>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</si>
  <si>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</si>
  <si>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</si>
  <si>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</si>
  <si>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</si>
  <si>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</si>
  <si>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</si>
  <si>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</si>
  <si>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</si>
  <si>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</si>
  <si>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</si>
  <si>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</si>
  <si>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</si>
  <si>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</si>
  <si>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</si>
  <si>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</si>
  <si>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</si>
  <si>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</si>
  <si>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</si>
  <si>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</si>
  <si>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</si>
  <si>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</si>
  <si>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</si>
  <si>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</si>
  <si>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</si>
  <si>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</si>
  <si>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</si>
  <si>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</si>
  <si>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</si>
  <si>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</si>
  <si>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</si>
  <si>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</si>
  <si>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</si>
  <si>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</si>
  <si>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</si>
  <si>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</si>
  <si>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</si>
  <si>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</si>
  <si>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</si>
  <si>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</si>
  <si>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</si>
  <si>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</si>
  <si>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</si>
  <si>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</si>
  <si>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</si>
  <si>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</si>
  <si>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</si>
  <si>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</si>
  <si>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</si>
  <si>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</si>
  <si>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</si>
  <si>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</si>
  <si>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</si>
  <si>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</si>
  <si>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</si>
  <si>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</si>
  <si>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</si>
  <si>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</si>
  <si>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</si>
  <si>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</si>
  <si>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</si>
  <si>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</si>
  <si>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</si>
  <si>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</si>
  <si>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</si>
  <si>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</si>
  <si>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</si>
  <si>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</si>
  <si>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</si>
  <si>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</si>
  <si>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</si>
  <si>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</si>
  <si>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</si>
  <si>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</si>
  <si>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</si>
  <si>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</si>
  <si>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</si>
  <si>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</si>
  <si>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</si>
  <si>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</si>
  <si>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</si>
  <si>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</si>
  <si>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</si>
  <si>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</si>
  <si>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</si>
  <si>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</si>
  <si>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</si>
  <si>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</si>
  <si>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</si>
  <si>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</si>
  <si>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</si>
  <si>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</si>
  <si>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</si>
  <si>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</si>
  <si>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</si>
  <si>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</si>
  <si>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</si>
  <si>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</si>
  <si>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</si>
  <si>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</si>
  <si>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</si>
  <si>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</si>
  <si>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</si>
  <si>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</si>
  <si>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</si>
  <si>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</si>
  <si>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</si>
  <si>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</si>
  <si>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</si>
  <si>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</si>
  <si>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</si>
  <si>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</si>
  <si>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</si>
  <si>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</si>
  <si>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</si>
  <si>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</si>
  <si>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</si>
  <si>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</si>
  <si>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</si>
  <si>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</si>
  <si>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</si>
  <si>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</si>
  <si>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</si>
  <si>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</si>
  <si>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</si>
  <si>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</si>
  <si>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</si>
  <si>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</si>
  <si>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</si>
  <si>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</si>
  <si>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</si>
  <si>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</si>
  <si>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</si>
  <si>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</si>
  <si>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</si>
  <si>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</si>
  <si>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</si>
  <si>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</si>
  <si>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</si>
  <si>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</si>
  <si>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</si>
  <si>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</si>
  <si>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</si>
  <si>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</si>
  <si>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</si>
  <si>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</si>
  <si>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</si>
  <si>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</si>
  <si>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</si>
  <si>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</si>
  <si>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</si>
  <si>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</si>
  <si>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</si>
  <si>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</si>
  <si>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</si>
  <si>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</si>
  <si>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</si>
  <si>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</si>
  <si>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</si>
  <si>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</si>
  <si>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</si>
  <si>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</si>
  <si>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</si>
  <si>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</si>
  <si>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</si>
  <si>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</si>
  <si>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</si>
  <si>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</si>
  <si>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</si>
  <si>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</si>
  <si>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</si>
  <si>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</si>
  <si>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</si>
  <si>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</si>
  <si>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</si>
  <si>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</si>
  <si>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</si>
  <si>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</si>
  <si>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</si>
  <si>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</si>
  <si>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</si>
  <si>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</si>
  <si>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</si>
  <si>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</si>
  <si>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</si>
  <si>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</si>
  <si>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</si>
  <si>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</si>
  <si>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</si>
  <si>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</si>
  <si>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</si>
  <si>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</si>
  <si>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</si>
  <si>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</si>
  <si>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</si>
  <si>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</si>
  <si>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</si>
  <si>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</si>
  <si>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</si>
  <si>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</si>
  <si>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</si>
  <si>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</si>
  <si>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</si>
  <si>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</si>
  <si>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</si>
  <si>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</si>
  <si>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</si>
  <si>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</si>
  <si>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</si>
  <si>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</si>
  <si>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</si>
  <si>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</si>
  <si>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</si>
  <si>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</si>
  <si>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</si>
  <si>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</si>
  <si>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</si>
  <si>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</si>
  <si>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</si>
  <si>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</si>
  <si>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</si>
  <si>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</si>
  <si>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</si>
  <si>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</si>
  <si>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</si>
  <si>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</si>
  <si>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</si>
  <si>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</si>
  <si>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</si>
  <si>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</si>
  <si>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</si>
  <si>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</si>
  <si>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</si>
  <si>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</si>
  <si>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</si>
  <si>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</si>
  <si>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</si>
  <si>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</si>
  <si>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</si>
  <si>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</si>
  <si>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</si>
  <si>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</si>
  <si>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</si>
  <si>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</si>
  <si>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</si>
  <si>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</si>
  <si>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</si>
  <si>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</si>
  <si>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</si>
  <si>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</si>
  <si>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</si>
  <si>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</si>
  <si>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</si>
  <si>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</si>
  <si>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</si>
  <si>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</si>
  <si>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</si>
  <si>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</si>
  <si>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</si>
  <si>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</si>
  <si>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</si>
  <si>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</si>
  <si>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</si>
  <si>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</si>
  <si>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</si>
  <si>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</si>
  <si>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</si>
  <si>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</si>
  <si>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</si>
  <si>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</si>
  <si>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</si>
  <si>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</si>
  <si>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</si>
  <si>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</si>
  <si>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</si>
  <si>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</si>
  <si>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</si>
  <si>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</si>
  <si>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</si>
  <si>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</si>
  <si>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</si>
  <si>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</si>
  <si>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</si>
  <si>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</si>
  <si>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</si>
  <si>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</si>
  <si>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</si>
  <si>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</si>
  <si>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</si>
  <si>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</si>
  <si>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</si>
  <si>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</si>
  <si>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</si>
  <si>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</si>
  <si>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</si>
  <si>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</si>
  <si>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</si>
  <si>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</si>
  <si>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</si>
  <si>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</si>
  <si>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</si>
  <si>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</si>
  <si>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</si>
  <si>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</si>
  <si>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</si>
  <si>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</si>
  <si>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</si>
  <si>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</si>
  <si>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</si>
  <si>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</si>
  <si>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</si>
  <si>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</si>
  <si>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</si>
  <si>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</si>
  <si>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</si>
  <si>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</si>
  <si>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</si>
  <si>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</si>
  <si>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</si>
  <si>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</si>
  <si>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</si>
  <si>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</si>
  <si>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</si>
  <si>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</si>
  <si>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</si>
  <si>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</si>
  <si>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</si>
  <si>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</si>
  <si>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</si>
  <si>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</si>
  <si>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</si>
  <si>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</si>
  <si>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</si>
  <si>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</si>
  <si>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</si>
  <si>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</si>
  <si>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</si>
  <si>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</si>
  <si>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</si>
  <si>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</si>
  <si>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</si>
  <si>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</si>
  <si>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</si>
  <si>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</si>
  <si>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</si>
  <si>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</si>
  <si>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</si>
  <si>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</si>
  <si>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</si>
  <si>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</si>
  <si>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</si>
  <si>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</si>
  <si>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</si>
  <si>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</si>
  <si>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</si>
  <si>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</si>
  <si>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</si>
  <si>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</si>
  <si>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</si>
  <si>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</si>
  <si>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</si>
  <si>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</si>
  <si>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</si>
  <si>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</si>
  <si>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</si>
  <si>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</si>
  <si>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</si>
  <si>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</si>
  <si>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</si>
  <si>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</si>
  <si>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</si>
  <si>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</si>
  <si>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</si>
  <si>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</si>
  <si>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</si>
  <si>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</si>
  <si>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</si>
  <si>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</si>
  <si>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</si>
  <si>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</si>
  <si>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</si>
  <si>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</si>
  <si>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</si>
  <si>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</si>
  <si>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</si>
  <si>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</si>
  <si>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</si>
  <si>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</si>
  <si>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</si>
  <si>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</si>
  <si>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</si>
  <si>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</si>
  <si>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</si>
  <si>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</si>
  <si>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</si>
  <si>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</si>
  <si>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</si>
  <si>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</si>
  <si>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</si>
  <si>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</si>
  <si>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</si>
  <si>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</si>
  <si>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</si>
  <si>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</si>
  <si>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</si>
  <si>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</si>
  <si>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</si>
  <si>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</si>
  <si>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</si>
  <si>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</si>
  <si>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</si>
  <si>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</si>
  <si>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</si>
  <si>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</si>
  <si>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</si>
  <si>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</si>
  <si>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</si>
  <si>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</si>
  <si>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</si>
  <si>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</si>
  <si>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</si>
  <si>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</si>
  <si>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</si>
  <si>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</si>
  <si>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</si>
  <si>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</si>
  <si>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</si>
  <si>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</si>
  <si>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</si>
  <si>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</si>
  <si>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</si>
  <si>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</si>
  <si>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</si>
  <si>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</si>
  <si>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</si>
  <si>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</si>
  <si>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</si>
  <si>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</si>
  <si>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</si>
  <si>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</si>
  <si>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</si>
  <si>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</si>
  <si>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</si>
  <si>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</si>
  <si>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</si>
  <si>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</si>
  <si>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</si>
  <si>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</si>
  <si>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</si>
  <si>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</si>
  <si>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</si>
  <si>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</si>
  <si>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</si>
  <si>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</si>
  <si>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</si>
  <si>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</si>
  <si>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</si>
  <si>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</si>
  <si>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</si>
  <si>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</si>
  <si>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</si>
  <si>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</si>
  <si>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</si>
  <si>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</si>
  <si>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</si>
  <si>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</si>
  <si>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</si>
  <si>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</si>
  <si>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</si>
  <si>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</si>
  <si>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</si>
  <si>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</si>
  <si>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</si>
  <si>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</si>
  <si>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</si>
  <si>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</si>
  <si>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</si>
  <si>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</si>
  <si>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</si>
  <si>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</si>
  <si>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</si>
  <si>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</si>
  <si>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</si>
  <si>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</si>
  <si>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</si>
  <si>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</si>
  <si>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</si>
  <si>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</si>
  <si>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</si>
  <si>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</si>
  <si>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</si>
  <si>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</si>
  <si>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</si>
  <si>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</si>
  <si>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</si>
  <si>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</si>
  <si>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</si>
  <si>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</si>
  <si>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</si>
  <si>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</si>
  <si>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</si>
  <si>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</si>
  <si>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</si>
  <si>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</si>
  <si>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</si>
  <si>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</si>
  <si>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</si>
  <si>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</si>
  <si>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</si>
  <si>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</si>
  <si>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</si>
  <si>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</si>
  <si>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</si>
  <si>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</si>
  <si>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</si>
  <si>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</si>
  <si>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</si>
  <si>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</si>
  <si>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</si>
  <si>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</si>
  <si>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</si>
  <si>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</si>
  <si>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</si>
  <si>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</si>
  <si>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</si>
  <si>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</si>
  <si>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</si>
  <si>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</si>
  <si>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</si>
  <si>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</si>
  <si>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</si>
  <si>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</si>
  <si>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</si>
  <si>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</si>
  <si>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</si>
  <si>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</si>
  <si>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</si>
  <si>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</si>
  <si>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</si>
  <si>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</si>
  <si>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</si>
  <si>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</si>
  <si>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</si>
  <si>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</si>
  <si>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</si>
  <si>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</si>
  <si>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</si>
  <si>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</si>
  <si>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</si>
  <si>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</si>
  <si>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</si>
  <si>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</si>
  <si>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</si>
  <si>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</si>
  <si>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</si>
  <si>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</si>
  <si>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</si>
  <si>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</si>
  <si>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</si>
  <si>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</si>
  <si>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</si>
  <si>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</si>
  <si>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</si>
  <si>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</si>
  <si>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</si>
  <si>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</si>
  <si>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</si>
  <si>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</si>
  <si>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</si>
  <si>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</si>
  <si>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</si>
  <si>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</si>
  <si>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</si>
  <si>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</si>
  <si>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</si>
  <si>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</si>
  <si>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</si>
  <si>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</si>
  <si>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</si>
  <si>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</si>
  <si>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</si>
  <si>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</si>
  <si>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</si>
  <si>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</si>
  <si>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</si>
  <si>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</si>
  <si>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</si>
  <si>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</si>
  <si>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</si>
  <si>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</si>
  <si>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</si>
  <si>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</si>
  <si>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</si>
  <si>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</si>
  <si>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</si>
  <si>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</si>
  <si>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</si>
  <si>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</si>
  <si>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</si>
  <si>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</si>
  <si>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</si>
  <si>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</si>
  <si>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</si>
  <si>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</si>
  <si>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</si>
  <si>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</si>
  <si>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</si>
  <si>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</si>
  <si>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</si>
  <si>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</si>
  <si>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</si>
  <si>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</si>
  <si>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</si>
  <si>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</si>
  <si>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</si>
  <si>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</si>
  <si>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</si>
  <si>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</si>
  <si>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</si>
  <si>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</si>
  <si>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</si>
  <si>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</si>
  <si>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</si>
  <si>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</si>
  <si>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</si>
  <si>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</si>
  <si>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</si>
  <si>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</si>
  <si>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</si>
  <si>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</si>
  <si>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</si>
  <si>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</si>
  <si>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</si>
  <si>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</si>
  <si>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</si>
  <si>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</si>
  <si>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</si>
  <si>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</si>
  <si>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</si>
  <si>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</si>
  <si>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</si>
  <si>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</si>
  <si>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</si>
  <si>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</si>
  <si>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</si>
  <si>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</si>
  <si>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</si>
  <si>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</si>
  <si>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</si>
  <si>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</si>
  <si>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</si>
  <si>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</si>
  <si>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</si>
  <si>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</si>
  <si>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</si>
  <si>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</si>
  <si>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</si>
  <si>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</si>
  <si>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</si>
  <si>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</si>
  <si>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</si>
  <si>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</si>
  <si>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</si>
  <si>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</si>
  <si>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</si>
  <si>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</si>
  <si>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</si>
  <si>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</si>
  <si>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</si>
  <si>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</si>
  <si>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</si>
  <si>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</si>
  <si>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</si>
  <si>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</si>
  <si>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</si>
  <si>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</si>
  <si>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</si>
  <si>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</si>
  <si>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</si>
  <si>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</si>
  <si>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</si>
  <si>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</si>
  <si>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</si>
  <si>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</si>
  <si>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</si>
  <si>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</si>
  <si>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</si>
  <si>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</si>
  <si>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</si>
  <si>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</si>
  <si>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</si>
  <si>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</si>
  <si>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</si>
  <si>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</si>
  <si>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</si>
  <si>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</si>
  <si>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</si>
  <si>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</si>
  <si>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</si>
  <si>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</si>
  <si>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</si>
  <si>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</si>
  <si>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</si>
  <si>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</si>
  <si>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</si>
  <si>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</si>
  <si>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</si>
  <si>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</si>
  <si>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</si>
  <si>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</si>
  <si>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</si>
  <si>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</si>
  <si>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</si>
  <si>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</si>
  <si>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</si>
  <si>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</si>
  <si>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</si>
  <si>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</si>
  <si>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</si>
  <si>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</si>
  <si>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</si>
  <si>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</si>
  <si>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</si>
  <si>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</si>
  <si>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</si>
  <si>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</si>
  <si>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</si>
  <si>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</si>
  <si>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</si>
  <si>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</si>
  <si>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</si>
  <si>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</si>
  <si>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</si>
  <si>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</si>
  <si>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</si>
  <si>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</si>
  <si>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</si>
  <si>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</si>
  <si>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</si>
  <si>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</si>
  <si>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</si>
  <si>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</si>
  <si>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</si>
  <si>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</si>
  <si>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</si>
  <si>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</si>
  <si>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</si>
  <si>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</si>
  <si>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</si>
  <si>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</si>
  <si>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</si>
  <si>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</si>
  <si>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</si>
  <si>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</si>
  <si>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</si>
  <si>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</si>
  <si>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</si>
  <si>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</si>
  <si>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</si>
  <si>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</si>
  <si>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</si>
  <si>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</si>
  <si>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</si>
  <si>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</si>
  <si>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</si>
  <si>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</si>
  <si>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</si>
  <si>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</si>
  <si>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</si>
  <si>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</si>
  <si>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</si>
  <si>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</si>
  <si>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</si>
  <si>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</si>
  <si>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</si>
  <si>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</si>
  <si>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</si>
  <si>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</si>
  <si>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</si>
  <si>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</si>
  <si>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</si>
  <si>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</si>
  <si>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</si>
  <si>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</si>
  <si>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</si>
  <si>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</si>
  <si>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</si>
  <si>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</si>
  <si>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</si>
  <si>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</si>
  <si>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</si>
  <si>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</si>
  <si>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</si>
  <si>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</si>
  <si>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</si>
  <si>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</si>
  <si>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</si>
  <si>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</si>
  <si>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</si>
  <si>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</si>
  <si>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</si>
  <si>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</si>
  <si>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</si>
  <si>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</si>
  <si>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</si>
  <si>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</si>
  <si>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</si>
  <si>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</si>
  <si>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</si>
  <si>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</si>
  <si>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</si>
  <si>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</si>
  <si>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</si>
  <si>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</si>
  <si>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</si>
  <si>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</si>
  <si>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</si>
  <si>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</si>
  <si>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</si>
  <si>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</si>
  <si>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</si>
  <si>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</si>
  <si>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</si>
  <si>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</si>
  <si>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</si>
  <si>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</si>
  <si>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</si>
  <si>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</si>
  <si>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</si>
  <si>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</si>
  <si>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</si>
  <si>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</si>
  <si>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</si>
  <si>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</si>
  <si>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</si>
  <si>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</si>
  <si>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</si>
  <si>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</si>
  <si>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</si>
  <si>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</si>
  <si>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</si>
  <si>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</si>
  <si>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</si>
  <si>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</si>
  <si>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</si>
  <si>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</si>
  <si>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</si>
  <si>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</si>
  <si>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</si>
  <si>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</si>
  <si>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</si>
  <si>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</si>
  <si>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</si>
  <si>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</si>
  <si>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</si>
  <si>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</si>
  <si>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</si>
  <si>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</si>
  <si>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</si>
  <si>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</si>
  <si>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</si>
  <si>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</si>
  <si>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</si>
  <si>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</si>
  <si>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</si>
  <si>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</si>
  <si>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</si>
  <si>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</si>
  <si>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</si>
  <si>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</si>
  <si>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</si>
  <si>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</si>
  <si>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</si>
  <si>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</si>
  <si>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</si>
  <si>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</si>
  <si>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</si>
  <si>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</si>
  <si>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</si>
  <si>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</si>
  <si>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</si>
  <si>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</si>
  <si>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</si>
  <si>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</si>
  <si>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</si>
  <si>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</si>
  <si>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</si>
  <si>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</si>
  <si>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</si>
  <si>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</si>
  <si>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</si>
  <si>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</si>
  <si>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</si>
  <si>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</si>
  <si>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</si>
  <si>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</si>
  <si>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</si>
  <si>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</si>
  <si>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</si>
  <si>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</si>
  <si>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</si>
  <si>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</si>
  <si>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</si>
  <si>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</si>
  <si>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</si>
  <si>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</si>
  <si>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</si>
  <si>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</si>
  <si>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</si>
  <si>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</si>
  <si>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</si>
  <si>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</si>
  <si>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</si>
  <si>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</si>
  <si>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</si>
  <si>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</si>
  <si>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</si>
  <si>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</si>
  <si>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</si>
  <si>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</si>
  <si>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</si>
  <si>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</si>
  <si>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</si>
  <si>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</si>
  <si>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</si>
  <si>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</si>
  <si>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</si>
  <si>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</si>
  <si>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</si>
  <si>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</si>
  <si>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</si>
  <si>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</si>
  <si>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</si>
  <si>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</si>
  <si>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</si>
  <si>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</si>
  <si>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</si>
  <si>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</si>
  <si>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</si>
  <si>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</si>
  <si>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</si>
  <si>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</si>
  <si>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</si>
  <si>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</si>
  <si>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</si>
  <si>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</si>
  <si>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</si>
  <si>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</si>
  <si>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</si>
  <si>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</si>
  <si>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</si>
  <si>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</si>
  <si>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</si>
  <si>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</si>
  <si>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</si>
  <si>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</si>
  <si>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</si>
  <si>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</si>
  <si>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</si>
  <si>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</si>
  <si>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</si>
  <si>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</si>
  <si>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</si>
  <si>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</si>
  <si>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</si>
  <si>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</si>
  <si>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</si>
  <si>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</si>
  <si>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</si>
  <si>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</si>
  <si>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</si>
  <si>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</si>
  <si>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</si>
  <si>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</si>
  <si>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</si>
  <si>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</si>
  <si>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</si>
  <si>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</si>
  <si>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</si>
  <si>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</si>
  <si>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</si>
  <si>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</si>
  <si>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</si>
  <si>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</si>
  <si>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</si>
  <si>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</si>
  <si>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</si>
  <si>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</si>
  <si>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</si>
  <si>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</si>
  <si>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</si>
  <si>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</si>
  <si>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</si>
  <si>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</si>
  <si>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</si>
  <si>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</si>
  <si>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</si>
  <si>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</si>
  <si>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</si>
  <si>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</si>
  <si>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</si>
  <si>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</si>
  <si>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</si>
  <si>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</si>
  <si>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</si>
  <si>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</si>
  <si>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</si>
  <si>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</si>
  <si>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</si>
  <si>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</si>
  <si>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</si>
  <si>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</si>
  <si>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</si>
  <si>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</si>
  <si>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</si>
  <si>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</si>
  <si>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</si>
  <si>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</si>
  <si>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</si>
  <si>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</si>
  <si>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</si>
  <si>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</si>
  <si>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</si>
  <si>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</si>
  <si>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</si>
  <si>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</si>
  <si>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</si>
  <si>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</si>
  <si>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</si>
  <si>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</si>
  <si>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</si>
  <si>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</si>
  <si>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</si>
  <si>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</si>
  <si>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</si>
  <si>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</si>
  <si>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</si>
  <si>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</si>
  <si>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</si>
  <si>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</si>
  <si>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</si>
  <si>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</si>
  <si>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</si>
  <si>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</si>
  <si>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</si>
  <si>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</si>
  <si>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</si>
  <si>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</si>
  <si>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</si>
  <si>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</si>
  <si>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</si>
  <si>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</si>
  <si>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</si>
  <si>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</si>
  <si>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</si>
  <si>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</si>
  <si>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</si>
  <si>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</si>
  <si>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</si>
  <si>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</si>
  <si>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</si>
  <si>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</si>
  <si>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</si>
  <si>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</si>
  <si>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</si>
  <si>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</si>
  <si>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</si>
  <si>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</si>
  <si>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</si>
  <si>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</si>
  <si>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</si>
  <si>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</si>
  <si>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</si>
  <si>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</si>
  <si>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</si>
  <si>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</si>
  <si>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</si>
  <si>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</si>
  <si>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</si>
  <si>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</si>
  <si>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</si>
  <si>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</si>
  <si>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</si>
  <si>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</si>
  <si>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</si>
  <si>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</si>
  <si>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</si>
  <si>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</si>
  <si>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</si>
  <si>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</si>
  <si>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</si>
  <si>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</si>
  <si>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</si>
  <si>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</si>
  <si>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</si>
  <si>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</si>
  <si>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</si>
  <si>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</si>
  <si>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</si>
  <si>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</si>
  <si>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</si>
  <si>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</si>
  <si>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</si>
  <si>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</si>
  <si>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</si>
  <si>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</si>
  <si>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</si>
  <si>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</si>
  <si>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</si>
  <si>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</si>
  <si>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</si>
  <si>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</si>
  <si>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</si>
  <si>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</si>
  <si>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</si>
  <si>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</si>
  <si>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</si>
  <si>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</si>
  <si>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</si>
  <si>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</si>
  <si>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</si>
  <si>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</si>
  <si>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</si>
  <si>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</si>
  <si>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</si>
  <si>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</si>
  <si>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</si>
  <si>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</si>
  <si>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</si>
  <si>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</si>
  <si>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</si>
  <si>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</si>
  <si>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</si>
  <si>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</si>
  <si>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</si>
  <si>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</si>
  <si>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</si>
  <si>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</si>
  <si>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</si>
  <si>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</si>
  <si>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</si>
  <si>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</si>
  <si>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</si>
  <si>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</si>
  <si>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</si>
  <si>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</si>
  <si>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</si>
  <si>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</si>
  <si>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</si>
  <si>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</si>
  <si>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</si>
  <si>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</si>
  <si>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</si>
  <si>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</si>
  <si>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</si>
  <si>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</si>
  <si>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</si>
  <si>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</si>
  <si>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</si>
  <si>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</si>
  <si>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</si>
  <si>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</si>
  <si>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</si>
  <si>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</si>
  <si>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</si>
  <si>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</si>
  <si>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</si>
  <si>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</si>
  <si>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</si>
  <si>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</si>
  <si>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</si>
  <si>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</si>
  <si>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</si>
  <si>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</si>
  <si>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</si>
  <si>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</si>
  <si>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</si>
  <si>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</si>
  <si>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</si>
  <si>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</si>
  <si>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</si>
  <si>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</si>
  <si>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</si>
  <si>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</si>
  <si>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</si>
  <si>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</si>
  <si>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</si>
  <si>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</si>
  <si>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</si>
  <si>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</si>
  <si>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</si>
  <si>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</si>
  <si>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</si>
  <si>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</si>
  <si>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</si>
  <si>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</si>
  <si>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</si>
  <si>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</si>
  <si>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</si>
  <si>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</si>
  <si>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</si>
  <si>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</si>
  <si>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</si>
  <si>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</si>
  <si>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</si>
  <si>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</si>
  <si>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</si>
  <si>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</si>
  <si>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</si>
  <si>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</si>
  <si>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</si>
  <si>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</si>
  <si>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</si>
  <si>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</si>
  <si>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</si>
  <si>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</si>
  <si>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</si>
  <si>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</si>
  <si>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</si>
  <si>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</si>
  <si>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</si>
  <si>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</si>
  <si>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</si>
  <si>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</si>
  <si>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</si>
  <si>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</si>
  <si>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</si>
  <si>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</si>
  <si>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</si>
  <si>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</si>
  <si>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</si>
  <si>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</si>
  <si>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</si>
  <si>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</si>
  <si>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</si>
  <si>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</si>
  <si>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</si>
  <si>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</si>
  <si>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</si>
  <si>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</si>
  <si>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</si>
  <si>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</si>
  <si>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</si>
  <si>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</si>
  <si>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</si>
  <si>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</si>
  <si>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</si>
  <si>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</si>
  <si>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</si>
  <si>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</si>
  <si>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</si>
  <si>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</si>
  <si>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</si>
  <si>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</si>
  <si>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</si>
  <si>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</si>
  <si>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</si>
  <si>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</si>
  <si>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</si>
  <si>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</si>
  <si>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</si>
  <si>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</si>
  <si>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</si>
  <si>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</si>
  <si>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</si>
  <si>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</si>
  <si>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</si>
  <si>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</si>
  <si>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</si>
  <si>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</si>
  <si>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</si>
  <si>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</si>
  <si>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</si>
  <si>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</si>
  <si>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</si>
  <si>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</si>
  <si>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</si>
  <si>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</si>
  <si>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</si>
  <si>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</si>
  <si>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</si>
  <si>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</si>
  <si>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</si>
  <si>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</si>
  <si>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</si>
  <si>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</si>
  <si>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</si>
  <si>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</si>
  <si>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</si>
  <si>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</si>
  <si>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</si>
  <si>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</si>
  <si>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</si>
  <si>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</si>
  <si>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</si>
  <si>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</si>
  <si>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</si>
  <si>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</si>
  <si>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</si>
  <si>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</si>
  <si>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</si>
  <si>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</si>
  <si>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</si>
  <si>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</si>
  <si>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</si>
  <si>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</si>
  <si>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</si>
  <si>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</si>
  <si>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</si>
  <si>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</si>
  <si>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</si>
  <si>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</si>
  <si>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</si>
  <si>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</si>
  <si>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</si>
  <si>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</si>
  <si>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</si>
  <si>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</si>
  <si>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</si>
  <si>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</si>
  <si>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</si>
  <si>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</si>
  <si>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</si>
  <si>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</si>
  <si>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</si>
  <si>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</si>
  <si>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</si>
  <si>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</si>
  <si>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</si>
  <si>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</si>
  <si>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</si>
  <si>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</si>
  <si>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</si>
  <si>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</si>
  <si>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</si>
  <si>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</si>
  <si>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</si>
  <si>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</si>
  <si>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</si>
  <si>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</si>
  <si>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</si>
  <si>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</si>
  <si>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</si>
  <si>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</si>
  <si>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</si>
  <si>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</si>
  <si>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</si>
  <si>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</si>
  <si>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</si>
  <si>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</si>
  <si>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</si>
  <si>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</si>
  <si>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</si>
  <si>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</si>
  <si>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</si>
  <si>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</si>
  <si>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</si>
  <si>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</si>
  <si>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</si>
  <si>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</si>
  <si>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</si>
  <si>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</si>
  <si>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</si>
  <si>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</si>
  <si>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</si>
  <si>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</si>
  <si>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</si>
  <si>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</si>
  <si>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</si>
  <si>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</si>
  <si>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</si>
  <si>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</si>
  <si>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</si>
  <si>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</si>
  <si>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</si>
  <si>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</si>
  <si>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</si>
  <si>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</si>
  <si>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</si>
  <si>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</si>
  <si>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</si>
  <si>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</si>
  <si>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</si>
  <si>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</si>
  <si>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</si>
  <si>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</si>
  <si>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</si>
  <si>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</si>
  <si>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</si>
  <si>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</si>
  <si>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</si>
  <si>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</si>
  <si>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</si>
  <si>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</si>
  <si>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</si>
  <si>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</si>
  <si>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</si>
  <si>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</si>
  <si>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</si>
  <si>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</si>
  <si>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</si>
  <si>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</si>
  <si>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</si>
  <si>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</si>
  <si>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</si>
  <si>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</si>
  <si>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</si>
  <si>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</si>
  <si>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</si>
  <si>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</si>
  <si>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</si>
  <si>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</si>
  <si>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</si>
  <si>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</si>
  <si>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</si>
  <si>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</si>
  <si>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</si>
  <si>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</si>
  <si>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</si>
  <si>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</si>
  <si>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</si>
  <si>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</si>
  <si>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</si>
  <si>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</si>
  <si>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</si>
  <si>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</si>
  <si>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</si>
  <si>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</si>
  <si>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</si>
  <si>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</si>
  <si>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</si>
  <si>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</si>
  <si>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</si>
  <si>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</si>
  <si>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</si>
  <si>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</si>
  <si>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</si>
  <si>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</si>
  <si>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</si>
  <si>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</si>
  <si>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</si>
  <si>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</si>
  <si>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</si>
  <si>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</si>
  <si>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</si>
  <si>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</si>
  <si>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</si>
  <si>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</si>
  <si>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</si>
  <si>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</si>
  <si>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</si>
  <si>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</si>
  <si>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</si>
  <si>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</si>
  <si>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</si>
  <si>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</si>
  <si>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</si>
  <si>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</si>
  <si>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</si>
  <si>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</si>
  <si>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</si>
  <si>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</si>
  <si>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</si>
  <si>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</si>
  <si>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</si>
  <si>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</si>
  <si>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</si>
  <si>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</si>
  <si>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</si>
  <si>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</si>
  <si>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</si>
  <si>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</si>
  <si>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</si>
  <si>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</si>
  <si>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</si>
  <si>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</si>
  <si>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</si>
  <si>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</si>
  <si>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</si>
  <si>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</si>
  <si>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</si>
  <si>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</si>
  <si>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</si>
  <si>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</si>
  <si>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</si>
  <si>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</si>
  <si>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</si>
  <si>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</si>
  <si>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</si>
  <si>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</si>
  <si>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</si>
  <si>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</si>
  <si>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</si>
  <si>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</si>
  <si>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</si>
  <si>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</si>
  <si>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</si>
  <si>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</si>
  <si>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</si>
  <si>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</si>
  <si>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</si>
  <si>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</si>
  <si>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</si>
  <si>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</si>
  <si>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</si>
  <si>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</si>
  <si>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</si>
  <si>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</si>
  <si>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</si>
  <si>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</si>
  <si>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</si>
  <si>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</si>
  <si>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</si>
  <si>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</si>
  <si>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</si>
  <si>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</si>
  <si>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</si>
  <si>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</si>
  <si>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</si>
  <si>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</si>
  <si>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</si>
  <si>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</si>
  <si>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</si>
  <si>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</si>
  <si>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</si>
  <si>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</si>
  <si>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</si>
  <si>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</si>
  <si>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</si>
  <si>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</si>
  <si>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</si>
  <si>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</si>
  <si>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</si>
  <si>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</si>
  <si>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</si>
  <si>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</si>
  <si>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</si>
  <si>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</si>
  <si>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</si>
  <si>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</si>
  <si>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</si>
  <si>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</si>
  <si>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</si>
  <si>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</si>
  <si>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</si>
  <si>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</si>
  <si>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</si>
  <si>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</si>
  <si>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</si>
  <si>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</si>
  <si>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</si>
  <si>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</si>
  <si>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</si>
  <si>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</si>
  <si>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</si>
  <si>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</si>
  <si>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</si>
  <si>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</si>
  <si>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</si>
  <si>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</si>
  <si>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</si>
  <si>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</si>
  <si>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</si>
  <si>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</si>
  <si>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</si>
  <si>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</si>
  <si>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</si>
  <si>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</si>
  <si>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</si>
  <si>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</si>
  <si>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</si>
  <si>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</si>
  <si>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</si>
  <si>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</si>
  <si>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</si>
  <si>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</si>
  <si>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</si>
  <si>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</si>
  <si>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</si>
  <si>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</si>
  <si>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</si>
  <si>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</si>
  <si>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</si>
  <si>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</si>
  <si>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</si>
  <si>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</si>
  <si>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</si>
  <si>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</si>
  <si>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</si>
  <si>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</si>
  <si>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</si>
  <si>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</si>
  <si>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</si>
  <si>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</si>
  <si>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</si>
  <si>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</si>
  <si>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</si>
  <si>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</si>
  <si>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</si>
  <si>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</si>
  <si>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</si>
  <si>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</si>
  <si>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</si>
  <si>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</si>
  <si>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</si>
  <si>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</si>
  <si>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</si>
  <si>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</si>
  <si>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</si>
  <si>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</si>
  <si>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</si>
  <si>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</si>
  <si>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</si>
  <si>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</si>
  <si>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</si>
  <si>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</si>
  <si>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</si>
  <si>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</si>
  <si>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</si>
  <si>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</si>
  <si>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</si>
  <si>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</si>
  <si>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</si>
  <si>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</si>
  <si>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</si>
  <si>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</si>
  <si>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</si>
  <si>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</si>
  <si>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</si>
  <si>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</si>
  <si>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</si>
  <si>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</si>
  <si>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</si>
  <si>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</si>
  <si>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</si>
  <si>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</si>
  <si>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</si>
  <si>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</si>
  <si>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</si>
  <si>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</si>
  <si>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</si>
  <si>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</si>
  <si>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</si>
  <si>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</si>
  <si>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</si>
  <si>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</si>
  <si>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</si>
  <si>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</si>
  <si>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</si>
  <si>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</si>
  <si>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</si>
  <si>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</si>
  <si>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</si>
  <si>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</si>
  <si>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</si>
  <si>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</si>
  <si>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</si>
  <si>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</si>
  <si>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</si>
  <si>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</si>
  <si>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</si>
  <si>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</si>
  <si>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</si>
  <si>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</si>
  <si>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</si>
  <si>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</si>
  <si>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</si>
  <si>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</si>
  <si>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</si>
  <si>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</si>
  <si>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</si>
  <si>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</si>
  <si>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</si>
  <si>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</si>
  <si>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</si>
  <si>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</si>
  <si>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</si>
  <si>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</si>
  <si>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</si>
  <si>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</si>
  <si>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</si>
  <si>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</si>
  <si>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</si>
  <si>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</si>
  <si>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</si>
  <si>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</si>
  <si>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</si>
  <si>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</si>
  <si>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</si>
  <si>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</si>
  <si>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</si>
  <si>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</si>
  <si>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</si>
  <si>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</si>
  <si>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</si>
  <si>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</si>
  <si>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</si>
  <si>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</si>
  <si>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</si>
  <si>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</si>
  <si>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</si>
  <si>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</si>
  <si>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</si>
  <si>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</si>
  <si>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</si>
  <si>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</si>
  <si>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</si>
  <si>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</si>
  <si>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</si>
  <si>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</si>
  <si>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</si>
  <si>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</si>
  <si>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</si>
  <si>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</si>
  <si>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</si>
  <si>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</si>
  <si>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</si>
  <si>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</si>
  <si>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</si>
  <si>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</si>
  <si>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</si>
  <si>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</si>
  <si>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</si>
  <si>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</si>
  <si>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</si>
  <si>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</si>
  <si>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</si>
  <si>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</si>
  <si>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</si>
  <si>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</si>
  <si>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</si>
  <si>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</si>
  <si>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</si>
  <si>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</si>
  <si>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</si>
  <si>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</si>
  <si>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</si>
  <si>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</si>
  <si>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</si>
  <si>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</si>
  <si>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</si>
  <si>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</si>
  <si>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</si>
  <si>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</si>
  <si>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</si>
  <si>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</si>
  <si>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</si>
  <si>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</si>
  <si>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</si>
  <si>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</si>
  <si>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</si>
  <si>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</si>
  <si>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</si>
  <si>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</si>
  <si>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</si>
  <si>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</si>
  <si>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</si>
  <si>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</si>
  <si>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</si>
  <si>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</si>
  <si>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</si>
  <si>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</si>
  <si>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</si>
  <si>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</si>
  <si>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</si>
  <si>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</si>
  <si>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</si>
  <si>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</si>
  <si>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</si>
  <si>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</si>
  <si>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</si>
  <si>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</si>
  <si>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</si>
  <si>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</si>
  <si>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</si>
  <si>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</si>
  <si>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</si>
  <si>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</si>
  <si>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</si>
  <si>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</si>
  <si>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</si>
  <si>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</si>
  <si>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</si>
  <si>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</si>
  <si>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</si>
  <si>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</si>
  <si>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</si>
  <si>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</si>
  <si>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</si>
  <si>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</si>
  <si>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</si>
  <si>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</si>
  <si>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</si>
  <si>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</si>
  <si>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</si>
  <si>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</si>
  <si>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</si>
  <si>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</si>
  <si>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</si>
  <si>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</si>
  <si>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</si>
  <si>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</si>
  <si>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</si>
  <si>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</si>
  <si>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</si>
  <si>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</si>
  <si>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</si>
  <si>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</si>
  <si>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</si>
  <si>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</si>
  <si>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</si>
  <si>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</si>
  <si>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</si>
  <si>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</si>
  <si>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</si>
  <si>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</si>
  <si>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</si>
  <si>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</si>
  <si>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</si>
  <si>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</si>
  <si>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</si>
  <si>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</si>
  <si>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</si>
  <si>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</si>
  <si>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</si>
  <si>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</si>
  <si>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</si>
  <si>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</si>
  <si>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</si>
  <si>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</si>
  <si>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</si>
  <si>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</si>
  <si>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</si>
  <si>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</si>
  <si>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</si>
  <si>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</si>
  <si>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</si>
  <si>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</si>
  <si>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</si>
  <si>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</si>
  <si>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</si>
  <si>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</si>
  <si>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</si>
  <si>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</si>
  <si>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</si>
  <si>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</si>
  <si>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</si>
  <si>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</si>
  <si>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</si>
  <si>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</si>
  <si>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</si>
  <si>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</si>
  <si>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</si>
  <si>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</si>
  <si>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</si>
  <si>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</si>
  <si>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</si>
  <si>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</si>
  <si>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</si>
  <si>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</si>
  <si>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</si>
  <si>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</si>
  <si>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</si>
  <si>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</si>
  <si>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</si>
  <si>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</si>
  <si>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</si>
  <si>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</si>
  <si>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</si>
  <si>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</si>
  <si>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</si>
  <si>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</si>
  <si>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</si>
  <si>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</si>
  <si>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</si>
  <si>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</si>
  <si>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</si>
  <si>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</si>
  <si>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</si>
  <si>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</si>
  <si>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</si>
  <si>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</si>
  <si>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</si>
  <si>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</si>
  <si>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</si>
  <si>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</si>
  <si>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</si>
  <si>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</si>
  <si>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</si>
  <si>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</si>
  <si>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</si>
  <si>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</si>
  <si>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</si>
  <si>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</si>
  <si>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</si>
  <si>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</si>
  <si>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</si>
  <si>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</si>
  <si>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</si>
  <si>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</si>
  <si>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</si>
  <si>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</si>
  <si>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</si>
  <si>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</si>
  <si>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</si>
  <si>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</si>
  <si>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</si>
  <si>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</si>
  <si>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</si>
  <si>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</si>
  <si>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</si>
  <si>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</si>
  <si>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</si>
  <si>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</si>
  <si>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</si>
  <si>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</si>
  <si>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</si>
  <si>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</si>
  <si>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</si>
  <si>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</si>
  <si>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</si>
  <si>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</si>
  <si>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</si>
  <si>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</si>
  <si>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</si>
  <si>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</si>
  <si>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</si>
  <si>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</si>
  <si>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</si>
  <si>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</si>
  <si>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</si>
  <si>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</si>
  <si>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</si>
  <si>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</si>
  <si>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</si>
  <si>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</si>
  <si>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</si>
  <si>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</si>
  <si>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</si>
  <si>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</si>
  <si>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</si>
  <si>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</si>
  <si>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</si>
  <si>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</si>
  <si>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</si>
  <si>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</si>
  <si>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</si>
  <si>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</si>
  <si>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</si>
  <si>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</si>
  <si>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</si>
  <si>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</si>
  <si>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</si>
  <si>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</si>
  <si>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</si>
  <si>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</si>
  <si>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</si>
  <si>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</si>
  <si>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</si>
  <si>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</si>
  <si>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</si>
  <si>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</si>
  <si>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</si>
  <si>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</si>
  <si>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</si>
  <si>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</si>
  <si>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</si>
  <si>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</si>
  <si>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</si>
  <si>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</si>
  <si>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</si>
  <si>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</si>
  <si>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</si>
  <si>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</si>
  <si>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</si>
  <si>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</si>
  <si>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</si>
  <si>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</si>
  <si>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</si>
  <si>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</si>
  <si>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</si>
  <si>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</si>
  <si>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</si>
  <si>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</si>
  <si>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</si>
  <si>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</si>
  <si>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</si>
  <si>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</si>
  <si>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</si>
  <si>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</si>
  <si>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</si>
  <si>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</si>
  <si>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</si>
  <si>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</si>
  <si>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</si>
  <si>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</si>
  <si>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</si>
  <si>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</si>
  <si>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</si>
  <si>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</si>
  <si>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</si>
  <si>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</si>
  <si>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</si>
  <si>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</si>
  <si>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</si>
  <si>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</si>
  <si>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</si>
  <si>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</si>
  <si>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</si>
  <si>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</si>
  <si>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</si>
  <si>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</si>
  <si>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</si>
  <si>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</si>
  <si>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</si>
  <si>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</si>
  <si>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</si>
  <si>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</si>
  <si>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</si>
  <si>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</si>
  <si>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</si>
  <si>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</si>
  <si>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</si>
  <si>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</si>
  <si>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</si>
  <si>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</si>
  <si>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</si>
  <si>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</si>
  <si>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</si>
  <si>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</si>
  <si>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</si>
  <si>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</si>
  <si>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</si>
  <si>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</si>
  <si>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</si>
  <si>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</si>
  <si>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</si>
  <si>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</si>
  <si>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</si>
  <si>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</si>
  <si>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</si>
  <si>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</si>
  <si>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</si>
  <si>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</si>
  <si>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</si>
  <si>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</si>
  <si>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</si>
  <si>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</si>
  <si>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</si>
  <si>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</si>
  <si>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</si>
  <si>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</si>
  <si>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</si>
  <si>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</si>
  <si>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</si>
  <si>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</si>
  <si>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</si>
  <si>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</si>
  <si>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</si>
  <si>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</si>
  <si>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</si>
  <si>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</si>
  <si>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</si>
  <si>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</si>
  <si>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</si>
  <si>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</si>
  <si>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</si>
  <si>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</si>
  <si>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</si>
  <si>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</si>
  <si>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</si>
  <si>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</si>
  <si>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</si>
  <si>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</si>
  <si>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</si>
  <si>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</si>
  <si>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</si>
  <si>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</si>
  <si>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</si>
  <si>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</si>
  <si>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</si>
  <si>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</si>
  <si>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</si>
  <si>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</si>
  <si>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</si>
  <si>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</si>
  <si>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</si>
  <si>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</si>
  <si>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</si>
  <si>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</si>
  <si>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</si>
  <si>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</si>
  <si>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</si>
  <si>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</si>
  <si>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</si>
  <si>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</si>
  <si>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</si>
  <si>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</si>
  <si>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</si>
  <si>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</si>
  <si>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</si>
  <si>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</si>
  <si>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</si>
  <si>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</si>
  <si>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</si>
  <si>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</si>
  <si>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</si>
  <si>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</si>
  <si>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</si>
  <si>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</si>
  <si>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</si>
  <si>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</si>
  <si>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</si>
  <si>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</si>
  <si>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</si>
  <si>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</si>
  <si>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</si>
  <si>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</si>
  <si>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</si>
  <si>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</si>
  <si>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</si>
  <si>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</si>
  <si>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</si>
  <si>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</si>
  <si>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</si>
  <si>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</si>
  <si>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</si>
  <si>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</si>
  <si>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</si>
  <si>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</si>
  <si>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</si>
  <si>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</si>
  <si>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</si>
  <si>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</si>
  <si>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</si>
  <si>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</si>
  <si>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</si>
  <si>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</si>
  <si>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</si>
  <si>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</si>
  <si>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</si>
  <si>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</si>
  <si>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</si>
  <si>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</si>
  <si>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</si>
  <si>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</si>
  <si>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</si>
  <si>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</si>
  <si>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</si>
  <si>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</si>
  <si>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</si>
  <si>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</si>
  <si>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</si>
  <si>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</si>
  <si>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</si>
  <si>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</si>
  <si>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</si>
  <si>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</si>
  <si>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</si>
  <si>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</si>
  <si>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</si>
  <si>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</si>
  <si>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</si>
  <si>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</si>
  <si>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</si>
  <si>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</si>
  <si>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</si>
  <si>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</si>
  <si>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</si>
  <si>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</si>
  <si>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</si>
  <si>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</si>
  <si>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</si>
  <si>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</si>
  <si>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</si>
  <si>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</si>
  <si>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</si>
  <si>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</si>
  <si>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</si>
  <si>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</si>
  <si>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</si>
  <si>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</si>
  <si>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</si>
  <si>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</si>
  <si>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</si>
  <si>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</si>
  <si>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</si>
  <si>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</si>
  <si>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</si>
  <si>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</si>
  <si>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</si>
  <si>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</si>
  <si>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</si>
  <si>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</si>
  <si>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</si>
  <si>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</si>
  <si>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</si>
  <si>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</si>
  <si>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</si>
  <si>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</si>
  <si>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</si>
  <si>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</si>
  <si>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</si>
  <si>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</si>
  <si>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</si>
  <si>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</si>
  <si>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</si>
  <si>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</si>
  <si>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</si>
  <si>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</si>
  <si>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</si>
  <si>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</si>
  <si>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</si>
  <si>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</si>
  <si>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</si>
  <si>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</si>
  <si>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</si>
  <si>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</si>
  <si>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</si>
  <si>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</si>
  <si>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</si>
  <si>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</si>
  <si>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</si>
  <si>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</si>
  <si>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</si>
  <si>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</si>
  <si>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</si>
  <si>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</si>
  <si>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</si>
  <si>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</si>
  <si>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</si>
  <si>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</si>
  <si>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</si>
  <si>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</si>
  <si>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</si>
  <si>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</si>
  <si>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</si>
  <si>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</si>
  <si>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</si>
  <si>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</si>
  <si>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</si>
  <si>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</si>
  <si>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</si>
  <si>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</si>
  <si>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</si>
  <si>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</si>
  <si>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</si>
  <si>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</si>
  <si>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</si>
  <si>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</si>
  <si>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</si>
  <si>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</si>
  <si>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</si>
  <si>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</si>
  <si>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</si>
  <si>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</si>
  <si>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</si>
  <si>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</si>
  <si>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</si>
  <si>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</si>
  <si>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</si>
  <si>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</si>
  <si>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</si>
  <si>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</si>
  <si>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</si>
  <si>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</si>
  <si>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</si>
  <si>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</si>
  <si>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</si>
  <si>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</si>
  <si>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</si>
  <si>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</si>
  <si>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</si>
  <si>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</si>
  <si>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</si>
  <si>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</si>
  <si>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</si>
  <si>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</si>
  <si>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</si>
  <si>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</si>
  <si>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</si>
  <si>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</si>
  <si>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</si>
  <si>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</si>
  <si>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</si>
  <si>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</si>
  <si>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</si>
  <si>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</si>
  <si>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</si>
  <si>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</si>
  <si>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</si>
  <si>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</si>
  <si>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</si>
  <si>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</si>
  <si>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</si>
  <si>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</si>
  <si>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</si>
  <si>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</si>
  <si>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</si>
  <si>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</si>
  <si>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</si>
  <si>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</si>
  <si>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</si>
  <si>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</si>
  <si>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</si>
  <si>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</si>
  <si>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</si>
  <si>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</si>
  <si>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</si>
  <si>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</si>
  <si>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</si>
  <si>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</si>
  <si>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</si>
  <si>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</si>
  <si>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</si>
  <si>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</si>
  <si>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</si>
  <si>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</si>
  <si>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</si>
  <si>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</si>
  <si>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</si>
  <si>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</si>
  <si>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</si>
  <si>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</si>
  <si>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</si>
  <si>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</si>
  <si>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</si>
  <si>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</si>
  <si>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</si>
  <si>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</si>
  <si>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</si>
  <si>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</si>
  <si>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</si>
  <si>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</si>
  <si>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</si>
  <si>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</si>
  <si>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</si>
  <si>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</si>
  <si>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</si>
  <si>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</si>
  <si>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</si>
  <si>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</si>
  <si>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</si>
  <si>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</si>
  <si>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</si>
  <si>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</si>
  <si>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</si>
  <si>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</si>
  <si>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</si>
  <si>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</si>
  <si>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</si>
  <si>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</si>
  <si>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</si>
  <si>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</si>
  <si>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</si>
  <si>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</si>
  <si>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</si>
  <si>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</si>
  <si>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</si>
  <si>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</si>
  <si>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</si>
  <si>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</si>
  <si>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</si>
  <si>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</si>
  <si>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</si>
  <si>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</si>
  <si>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</si>
  <si>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</si>
  <si>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</si>
  <si>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</si>
  <si>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</si>
  <si>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</si>
  <si>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</si>
  <si>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</si>
  <si>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</si>
  <si>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</si>
  <si>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</si>
  <si>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</si>
  <si>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</si>
  <si>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</si>
  <si>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</si>
  <si>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</si>
  <si>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</si>
  <si>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</si>
  <si>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</si>
  <si>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</si>
  <si>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</si>
  <si>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</si>
  <si>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</si>
  <si>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</si>
  <si>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</si>
  <si>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</si>
  <si>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</si>
  <si>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</si>
  <si>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</si>
  <si>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</si>
  <si>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</si>
  <si>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</si>
  <si>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</si>
  <si>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</si>
  <si>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</si>
  <si>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</si>
  <si>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</si>
  <si>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</si>
  <si>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</si>
  <si>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</si>
  <si>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</si>
  <si>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</si>
  <si>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</si>
  <si>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</si>
  <si>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</si>
  <si>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</si>
  <si>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</si>
  <si>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</si>
  <si>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</si>
  <si>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</si>
  <si>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</si>
  <si>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</si>
  <si>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</si>
  <si>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</si>
  <si>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</si>
  <si>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</si>
  <si>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</si>
  <si>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</si>
  <si>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</si>
  <si>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</si>
  <si>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</si>
  <si>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</si>
  <si>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</si>
  <si>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</si>
  <si>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</si>
  <si>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</si>
  <si>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</si>
  <si>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</si>
  <si>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</si>
  <si>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</si>
  <si>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</si>
  <si>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</si>
  <si>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</si>
  <si>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</si>
  <si>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</si>
  <si>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</si>
  <si>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</si>
  <si>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</si>
  <si>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</si>
  <si>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</si>
  <si>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</si>
  <si>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</si>
  <si>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</si>
  <si>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</si>
  <si>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</si>
  <si>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</si>
  <si>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</si>
  <si>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</si>
  <si>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</si>
  <si>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</si>
  <si>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</si>
  <si>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</si>
  <si>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</si>
  <si>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</si>
  <si>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</si>
  <si>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</si>
  <si>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</si>
  <si>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</si>
  <si>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</si>
  <si>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</si>
  <si>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</si>
  <si>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</si>
  <si>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</si>
  <si>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</si>
  <si>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</si>
  <si>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</si>
  <si>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</si>
  <si>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</si>
  <si>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</si>
  <si>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</si>
  <si>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</si>
  <si>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</si>
  <si>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</si>
  <si>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</si>
  <si>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</si>
  <si>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</si>
  <si>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</si>
  <si>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</si>
  <si>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</si>
  <si>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</si>
  <si>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</si>
  <si>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</si>
  <si>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</si>
  <si>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</si>
  <si>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</si>
  <si>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</si>
  <si>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</si>
  <si>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</si>
  <si>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</si>
  <si>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</si>
  <si>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</si>
  <si>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</si>
  <si>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</si>
  <si>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</si>
  <si>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</si>
  <si>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</si>
  <si>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</si>
  <si>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</si>
  <si>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</si>
  <si>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</si>
  <si>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</si>
  <si>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</si>
  <si>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</si>
  <si>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</si>
  <si>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</si>
  <si>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</si>
  <si>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</si>
  <si>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</si>
  <si>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</si>
  <si>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</si>
  <si>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</si>
  <si>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</si>
  <si>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</si>
  <si>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</si>
  <si>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</si>
  <si>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</si>
  <si>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</si>
  <si>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</si>
  <si>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</si>
  <si>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</si>
  <si>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</si>
  <si>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</si>
  <si>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</si>
  <si>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</si>
  <si>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</si>
  <si>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</si>
  <si>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</si>
  <si>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</si>
  <si>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</si>
  <si>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</si>
  <si>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</si>
  <si>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</si>
  <si>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</si>
  <si>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</si>
  <si>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</si>
  <si>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</si>
  <si>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</si>
  <si>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</si>
  <si>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</si>
  <si>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</si>
  <si>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</si>
  <si>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</si>
  <si>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</si>
  <si>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</si>
  <si>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</si>
  <si>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</si>
  <si>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</si>
  <si>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</si>
  <si>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</si>
  <si>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</si>
  <si>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</si>
  <si>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</si>
  <si>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</si>
  <si>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</si>
  <si>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</si>
  <si>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</si>
  <si>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</si>
  <si>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</si>
  <si>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</si>
  <si>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</si>
  <si>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</si>
  <si>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</si>
  <si>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</si>
  <si>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</si>
  <si>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</si>
  <si>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</si>
  <si>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</si>
  <si>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</si>
  <si>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</si>
  <si>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</si>
  <si>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</si>
  <si>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</si>
  <si>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</si>
  <si>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</si>
  <si>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</si>
  <si>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</si>
  <si>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</si>
  <si>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</si>
  <si>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</si>
  <si>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</si>
  <si>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</si>
  <si>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</si>
  <si>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</si>
  <si>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</si>
  <si>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</si>
  <si>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</si>
  <si>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</si>
  <si>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</si>
  <si>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</si>
  <si>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</si>
  <si>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</si>
  <si>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</si>
  <si>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</si>
  <si>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</si>
  <si>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</si>
  <si>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</si>
  <si>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</si>
  <si>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</si>
  <si>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</si>
  <si>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</si>
  <si>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</si>
  <si>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</si>
  <si>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</si>
  <si>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</si>
  <si>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</si>
  <si>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</si>
  <si>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</si>
  <si>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</si>
  <si>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</si>
  <si>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</si>
  <si>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</si>
  <si>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</si>
  <si>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</si>
  <si>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</si>
  <si>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</si>
  <si>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</si>
  <si>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</si>
  <si>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</si>
  <si>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</si>
  <si>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</si>
  <si>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</si>
  <si>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</si>
  <si>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</si>
  <si>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</si>
  <si>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</si>
  <si>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</si>
  <si>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</si>
  <si>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</si>
  <si>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</si>
  <si>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</si>
  <si>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</si>
  <si>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</si>
  <si>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</si>
  <si>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</si>
  <si>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</si>
  <si>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</si>
  <si>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</si>
  <si>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</si>
  <si>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</si>
  <si>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</si>
  <si>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</si>
  <si>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</si>
  <si>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</si>
  <si>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</si>
  <si>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</si>
  <si>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</si>
  <si>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</si>
  <si>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</si>
  <si>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</si>
  <si>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</si>
  <si>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</si>
  <si>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</si>
  <si>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</si>
  <si>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</si>
  <si>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</si>
  <si>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</si>
  <si>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</si>
  <si>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</si>
  <si>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</si>
  <si>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</si>
  <si>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</si>
  <si>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</si>
  <si>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</si>
  <si>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</si>
  <si>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</si>
  <si>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</si>
  <si>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</si>
  <si>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</si>
  <si>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</si>
  <si>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</si>
  <si>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</si>
  <si>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</si>
  <si>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</si>
  <si>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</si>
  <si>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</si>
  <si>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</si>
  <si>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</si>
  <si>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</si>
  <si>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</si>
  <si>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</si>
  <si>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</si>
  <si>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</si>
  <si>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</si>
  <si>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</si>
  <si>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</si>
  <si>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</si>
  <si>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</si>
  <si>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</si>
  <si>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</si>
  <si>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</si>
  <si>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</si>
  <si>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</si>
  <si>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</si>
  <si>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</si>
  <si>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</si>
  <si>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</si>
  <si>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</si>
  <si>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</si>
  <si>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</si>
  <si>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</si>
  <si>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</si>
  <si>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</si>
  <si>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</si>
  <si>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</si>
  <si>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</si>
  <si>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</si>
  <si>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</si>
  <si>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</si>
  <si>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</si>
  <si>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</si>
  <si>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</si>
  <si>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</si>
  <si>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</si>
  <si>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</si>
  <si>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</si>
  <si>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</si>
  <si>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</si>
  <si>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</si>
  <si>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</si>
  <si>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</si>
  <si>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</si>
  <si>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</si>
  <si>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</si>
  <si>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</si>
  <si>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</si>
  <si>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</si>
  <si>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</si>
  <si>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</si>
  <si>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</si>
  <si>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</si>
  <si>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</si>
  <si>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</si>
  <si>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</si>
  <si>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</si>
  <si>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</si>
  <si>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</si>
  <si>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</si>
  <si>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</si>
  <si>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</si>
  <si>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</si>
  <si>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</si>
  <si>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</si>
  <si>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</si>
  <si>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</si>
  <si>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</si>
  <si>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</si>
  <si>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</si>
  <si>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</si>
  <si>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</si>
  <si>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</si>
  <si>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</si>
  <si>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</si>
  <si>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</si>
  <si>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</si>
  <si>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</si>
  <si>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</si>
  <si>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</si>
  <si>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</si>
  <si>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</si>
  <si>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</si>
  <si>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</si>
  <si>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</si>
  <si>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</si>
  <si>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</si>
  <si>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</si>
  <si>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</si>
  <si>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</si>
  <si>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</si>
  <si>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</si>
  <si>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</si>
  <si>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</si>
  <si>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</si>
  <si>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</si>
  <si>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</si>
  <si>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</si>
  <si>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</si>
  <si>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</si>
  <si>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</si>
  <si>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</si>
  <si>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</si>
  <si>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</si>
  <si>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</si>
  <si>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</si>
  <si>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</si>
  <si>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</si>
  <si>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</si>
  <si>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</si>
  <si>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</si>
  <si>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</si>
  <si>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</si>
  <si>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</si>
  <si>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</si>
  <si>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</si>
  <si>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</si>
  <si>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</si>
  <si>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</si>
  <si>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</si>
  <si>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</si>
  <si>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</si>
  <si>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</si>
  <si>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</si>
  <si>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</si>
  <si>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</si>
  <si>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</si>
  <si>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</si>
  <si>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</si>
  <si>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</si>
  <si>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</si>
  <si>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</si>
  <si>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</si>
  <si>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</si>
  <si>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</si>
  <si>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</si>
  <si>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</si>
  <si>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</si>
  <si>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</si>
  <si>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</si>
  <si>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</si>
  <si>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</si>
  <si>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</si>
  <si>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</si>
  <si>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</si>
  <si>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</si>
  <si>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</si>
  <si>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</si>
  <si>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</si>
  <si>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</si>
  <si>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</si>
  <si>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</si>
  <si>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</si>
  <si>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</si>
  <si>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</si>
  <si>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</si>
  <si>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</si>
  <si>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</si>
  <si>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</si>
  <si>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</si>
  <si>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</si>
  <si>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</si>
  <si>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</si>
  <si>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</si>
  <si>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</si>
  <si>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</si>
  <si>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</si>
  <si>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</si>
  <si>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</si>
  <si>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</si>
  <si>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</si>
  <si>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</si>
  <si>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</si>
  <si>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</si>
  <si>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</si>
  <si>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</si>
  <si>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</si>
  <si>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</si>
  <si>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</si>
  <si>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</si>
  <si>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</si>
  <si>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</si>
  <si>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</si>
  <si>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</si>
  <si>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</si>
  <si>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</si>
  <si>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</si>
  <si>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</si>
  <si>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</si>
  <si>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</si>
  <si>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</si>
  <si>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</si>
  <si>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</si>
  <si>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</si>
  <si>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</si>
  <si>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</si>
  <si>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</si>
  <si>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</si>
  <si>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</si>
  <si>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</si>
  <si>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</si>
  <si>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</si>
  <si>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</si>
  <si>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</si>
  <si>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</si>
  <si>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</si>
  <si>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</si>
  <si>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</si>
  <si>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</si>
  <si>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</si>
  <si>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</si>
  <si>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</si>
  <si>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</si>
  <si>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</si>
  <si>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</si>
  <si>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</si>
  <si>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</si>
  <si>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</si>
  <si>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</si>
  <si>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</si>
  <si>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</si>
  <si>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</si>
  <si>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</si>
  <si>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</si>
  <si>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</si>
  <si>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</si>
  <si>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</si>
  <si>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</si>
  <si>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</si>
  <si>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</si>
  <si>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</si>
  <si>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</si>
  <si>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</si>
  <si>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</si>
  <si>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</si>
  <si>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</si>
  <si>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</si>
  <si>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</si>
  <si>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</si>
  <si>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</si>
  <si>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</si>
  <si>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</si>
  <si>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</si>
  <si>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</si>
  <si>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</si>
  <si>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</si>
  <si>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</si>
  <si>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</si>
  <si>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</si>
  <si>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</si>
  <si>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</si>
  <si>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</si>
  <si>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</si>
  <si>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</si>
  <si>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</si>
  <si>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</si>
  <si>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</si>
  <si>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</si>
  <si>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</si>
  <si>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</si>
  <si>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</si>
  <si>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</si>
  <si>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</si>
  <si>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</si>
  <si>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</si>
  <si>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</si>
  <si>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</si>
  <si>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</si>
  <si>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</si>
  <si>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</si>
  <si>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</si>
  <si>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</si>
  <si>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</si>
  <si>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</si>
  <si>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</si>
  <si>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</si>
  <si>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</si>
  <si>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</si>
  <si>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</si>
  <si>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</si>
  <si>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</si>
  <si>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</si>
  <si>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</si>
  <si>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</si>
  <si>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</si>
  <si>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</si>
  <si>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</si>
  <si>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</si>
  <si>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</si>
  <si>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</si>
  <si>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</si>
  <si>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</si>
  <si>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</si>
  <si>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</si>
  <si>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</si>
  <si>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</si>
  <si>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</si>
  <si>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</si>
  <si>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</si>
  <si>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</si>
  <si>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</si>
  <si>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</si>
  <si>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</si>
  <si>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</si>
  <si>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</si>
  <si>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</si>
  <si>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</si>
  <si>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</si>
  <si>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</si>
  <si>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</si>
  <si>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</si>
  <si>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</si>
  <si>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</si>
  <si>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</si>
  <si>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</si>
  <si>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</si>
  <si>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</si>
  <si>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</si>
  <si>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</si>
  <si>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</si>
  <si>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</si>
  <si>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</si>
  <si>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</si>
  <si>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</si>
  <si>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</si>
  <si>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</si>
  <si>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</si>
  <si>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</si>
  <si>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</si>
  <si>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</si>
  <si>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</si>
  <si>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</si>
  <si>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</si>
  <si>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</si>
  <si>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</si>
  <si>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</si>
  <si>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</si>
  <si>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</si>
  <si>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</si>
  <si>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</si>
  <si>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</si>
  <si>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</si>
  <si>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</si>
  <si>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</si>
  <si>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</si>
  <si>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</si>
  <si>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</si>
  <si>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</si>
  <si>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</si>
  <si>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</si>
  <si>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</si>
  <si>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</si>
  <si>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</si>
  <si>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</si>
  <si>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</si>
  <si>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</si>
  <si>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</si>
  <si>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</si>
  <si>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</si>
  <si>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</si>
  <si>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</si>
  <si>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</si>
  <si>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</si>
  <si>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</si>
  <si>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</si>
  <si>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</si>
  <si>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</si>
  <si>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</si>
  <si>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</si>
  <si>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</si>
  <si>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</si>
  <si>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</si>
  <si>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</si>
  <si>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</si>
  <si>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</si>
  <si>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</si>
  <si>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</si>
  <si>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</si>
  <si>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</si>
  <si>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</si>
  <si>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</si>
  <si>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</si>
  <si>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</si>
  <si>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</si>
  <si>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</si>
  <si>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</si>
  <si>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</si>
  <si>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</si>
  <si>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</si>
  <si>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</si>
  <si>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</si>
  <si>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</si>
  <si>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</si>
  <si>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</si>
  <si>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</si>
  <si>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</si>
  <si>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</si>
  <si>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</si>
  <si>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</si>
  <si>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</si>
  <si>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</si>
  <si>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</si>
  <si>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</si>
  <si>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</si>
  <si>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</si>
  <si>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</si>
  <si>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</si>
  <si>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</si>
  <si>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</si>
  <si>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</si>
  <si>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</si>
  <si>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</si>
  <si>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</si>
  <si>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</si>
  <si>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</si>
  <si>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</si>
  <si>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</si>
  <si>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</si>
  <si>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</si>
  <si>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</si>
  <si>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</si>
  <si>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</si>
  <si>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</si>
  <si>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</si>
  <si>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</si>
  <si>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</si>
  <si>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</si>
  <si>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</si>
  <si>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</si>
  <si>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</si>
  <si>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</si>
  <si>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</si>
  <si>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</si>
  <si>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</si>
  <si>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</si>
  <si>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</si>
  <si>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</si>
  <si>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</si>
  <si>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</si>
  <si>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</si>
  <si>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</si>
  <si>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</si>
  <si>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</si>
  <si>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</si>
  <si>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</si>
  <si>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</si>
  <si>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</si>
  <si>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</si>
  <si>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</si>
  <si>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</si>
  <si>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</si>
  <si>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</si>
  <si>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</si>
  <si>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</si>
  <si>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</si>
  <si>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</si>
  <si>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</si>
  <si>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</si>
  <si>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</si>
  <si>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</si>
  <si>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</si>
  <si>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</si>
  <si>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</si>
  <si>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</si>
  <si>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</si>
  <si>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</si>
  <si>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</si>
  <si>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</si>
  <si>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</si>
  <si>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</si>
  <si>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</si>
  <si>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</si>
  <si>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</si>
  <si>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</si>
  <si>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</si>
  <si>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</si>
  <si>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</si>
  <si>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</si>
  <si>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</si>
  <si>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</si>
  <si>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</si>
  <si>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</si>
  <si>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</si>
  <si>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</si>
  <si>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</si>
  <si>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</si>
  <si>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</si>
  <si>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</si>
  <si>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</si>
  <si>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</si>
  <si>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</si>
  <si>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</si>
  <si>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</si>
  <si>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</si>
  <si>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</si>
  <si>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</si>
  <si>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</si>
  <si>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</si>
  <si>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</si>
  <si>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</si>
  <si>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</si>
  <si>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</si>
  <si>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</si>
  <si>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</si>
  <si>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</si>
  <si>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</si>
  <si>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</si>
  <si>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</si>
  <si>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</si>
  <si>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</si>
  <si>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</si>
  <si>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</si>
  <si>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</si>
  <si>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</si>
  <si>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</si>
  <si>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</si>
  <si>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</si>
  <si>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</si>
  <si>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</si>
  <si>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</si>
  <si>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</si>
  <si>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</si>
  <si>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</si>
  <si>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</si>
  <si>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</si>
  <si>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</si>
  <si>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</si>
  <si>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</si>
  <si>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</si>
  <si>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</si>
  <si>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</si>
  <si>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</si>
  <si>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</si>
  <si>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</si>
  <si>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</si>
  <si>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</si>
  <si>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</si>
  <si>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</si>
  <si>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</si>
  <si>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</si>
  <si>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</si>
  <si>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</si>
  <si>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</si>
  <si>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</si>
  <si>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</si>
  <si>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</si>
  <si>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</si>
  <si>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</si>
  <si>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</si>
  <si>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</si>
  <si>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</si>
  <si>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</si>
  <si>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</si>
  <si>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</si>
  <si>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</si>
  <si>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</si>
  <si>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</si>
  <si>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</si>
  <si>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</si>
  <si>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</si>
  <si>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</si>
  <si>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</si>
  <si>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</si>
  <si>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</si>
  <si>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</si>
  <si>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</si>
  <si>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</si>
  <si>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</si>
  <si>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</si>
  <si>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</si>
  <si>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</si>
  <si>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</si>
  <si>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</si>
  <si>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</si>
  <si>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</si>
  <si>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</si>
  <si>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</si>
  <si>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</si>
  <si>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</si>
  <si>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</si>
  <si>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</si>
  <si>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</si>
  <si>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</si>
  <si>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</si>
  <si>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</si>
  <si>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</si>
  <si>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</si>
  <si>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</si>
  <si>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</si>
  <si>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</si>
  <si>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</si>
  <si>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</si>
  <si>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</si>
  <si>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</si>
  <si>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</si>
  <si>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</si>
  <si>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</si>
  <si>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</si>
  <si>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</si>
  <si>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</si>
  <si>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</si>
  <si>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</si>
  <si>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</si>
  <si>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</si>
  <si>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</si>
  <si>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</si>
  <si>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</si>
  <si>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</si>
  <si>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</si>
  <si>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</si>
  <si>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</si>
  <si>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</si>
  <si>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</si>
  <si>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</si>
  <si>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</si>
  <si>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</si>
  <si>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</si>
  <si>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</si>
  <si>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</si>
  <si>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</si>
  <si>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</si>
  <si>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</si>
  <si>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</si>
  <si>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</si>
  <si>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</si>
  <si>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</si>
  <si>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</si>
  <si>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</si>
  <si>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</si>
  <si>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</si>
  <si>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</si>
  <si>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</si>
  <si>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</si>
  <si>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</si>
  <si>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</si>
  <si>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</si>
  <si>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</si>
  <si>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</si>
  <si>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</si>
  <si>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</si>
  <si>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</si>
  <si>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</si>
  <si>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</si>
  <si>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</si>
  <si>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</si>
  <si>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</si>
  <si>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</si>
  <si>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</si>
  <si>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</si>
  <si>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</si>
  <si>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</si>
  <si>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</si>
  <si>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</si>
  <si>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</si>
  <si>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</si>
  <si>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</si>
  <si>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</si>
  <si>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</si>
  <si>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</si>
  <si>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</si>
  <si>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</si>
  <si>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</si>
  <si>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</si>
  <si>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</si>
  <si>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</si>
  <si>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</si>
  <si>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</si>
  <si>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</si>
  <si>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</si>
  <si>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</si>
  <si>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</si>
  <si>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</si>
  <si>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</si>
  <si>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</si>
  <si>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</si>
  <si>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</si>
  <si>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</si>
  <si>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</si>
  <si>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</si>
  <si>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</si>
  <si>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</si>
  <si>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</si>
  <si>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</si>
  <si>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</si>
  <si>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</si>
  <si>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</si>
  <si>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</si>
  <si>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</si>
  <si>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</si>
  <si>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</si>
  <si>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</si>
  <si>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</si>
  <si>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</si>
  <si>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</si>
  <si>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</si>
  <si>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</si>
  <si>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</si>
  <si>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</si>
  <si>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</si>
  <si>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</si>
  <si>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</si>
  <si>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</si>
  <si>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</si>
  <si>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</si>
  <si>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</si>
  <si>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</si>
  <si>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</si>
  <si>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</si>
  <si>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</si>
  <si>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</si>
  <si>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</si>
  <si>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</si>
  <si>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</si>
  <si>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</si>
  <si>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</si>
  <si>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</si>
  <si>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</si>
  <si>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</si>
  <si>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</si>
  <si>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</si>
  <si>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</si>
  <si>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</si>
  <si>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</si>
  <si>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</si>
  <si>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</si>
  <si>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</si>
  <si>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</si>
  <si>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</si>
  <si>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</si>
  <si>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</si>
  <si>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</si>
  <si>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</si>
  <si>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</si>
  <si>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</si>
  <si>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</si>
  <si>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</si>
  <si>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</si>
  <si>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</si>
  <si>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</si>
  <si>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</si>
  <si>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</si>
  <si>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</si>
  <si>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</si>
  <si>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</si>
  <si>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</si>
  <si>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</si>
  <si>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</si>
  <si>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</si>
  <si>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</si>
  <si>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</si>
  <si>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</si>
  <si>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</si>
  <si>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</si>
  <si>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</si>
  <si>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</si>
  <si>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</si>
  <si>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</si>
  <si>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</si>
  <si>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</si>
  <si>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</si>
  <si>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</si>
  <si>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</si>
  <si>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</si>
  <si>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</si>
  <si>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</si>
  <si>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</si>
  <si>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</si>
  <si>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</si>
  <si>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</si>
  <si>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</si>
  <si>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</si>
  <si>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</si>
  <si>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</si>
  <si>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</si>
  <si>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</si>
  <si>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</si>
  <si>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</si>
  <si>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</si>
  <si>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</si>
  <si>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</si>
  <si>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</si>
  <si>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</si>
  <si>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</si>
  <si>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</si>
  <si>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</si>
  <si>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</si>
  <si>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</si>
  <si>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</si>
  <si>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</si>
  <si>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</si>
  <si>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</si>
  <si>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</si>
  <si>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</si>
  <si>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</si>
  <si>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</si>
  <si>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</si>
  <si>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</si>
  <si>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</si>
  <si>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</si>
  <si>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</si>
  <si>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</si>
  <si>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</si>
  <si>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</si>
  <si>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</si>
  <si>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</si>
  <si>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</si>
  <si>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</si>
  <si>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</si>
  <si>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</si>
  <si>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</si>
  <si>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</si>
  <si>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</si>
  <si>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</si>
  <si>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</si>
  <si>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</si>
  <si>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</si>
  <si>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</si>
  <si>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</si>
  <si>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</si>
  <si>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</si>
  <si>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</si>
  <si>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</si>
  <si>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</si>
  <si>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</si>
  <si>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</si>
  <si>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</si>
  <si>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</si>
  <si>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</si>
  <si>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</si>
  <si>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</si>
  <si>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</si>
  <si>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</si>
  <si>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</si>
  <si>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</si>
  <si>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</si>
  <si>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</si>
  <si>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</si>
  <si>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</si>
  <si>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</si>
  <si>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</si>
  <si>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</si>
  <si>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</si>
  <si>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</si>
  <si>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</si>
  <si>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</si>
  <si>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</si>
  <si>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</si>
  <si>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</si>
  <si>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</si>
  <si>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</si>
  <si>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</si>
  <si>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</si>
  <si>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</si>
  <si>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</si>
  <si>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</si>
  <si>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</si>
  <si>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</si>
  <si>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</si>
  <si>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</si>
  <si>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</si>
  <si>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</si>
  <si>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</si>
  <si>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</si>
  <si>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</si>
  <si>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</si>
  <si>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</si>
  <si>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</si>
  <si>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</si>
  <si>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</si>
  <si>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</si>
  <si>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</si>
  <si>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</si>
  <si>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</si>
  <si>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</si>
  <si>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</si>
  <si>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</si>
  <si>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</si>
  <si>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</si>
  <si>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</si>
  <si>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</si>
  <si>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</si>
  <si>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</si>
  <si>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</si>
  <si>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</si>
  <si>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</si>
  <si>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</si>
  <si>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</si>
  <si>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</si>
  <si>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</si>
  <si>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</si>
  <si>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</si>
  <si>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</si>
  <si>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</si>
  <si>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</si>
  <si>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</si>
  <si>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</si>
  <si>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</si>
  <si>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</si>
  <si>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</si>
  <si>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</si>
  <si>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</si>
  <si>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</si>
  <si>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</si>
  <si>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</si>
  <si>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</si>
  <si>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</si>
  <si>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</si>
  <si>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</si>
  <si>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</si>
  <si>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</si>
  <si>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</si>
  <si>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</si>
  <si>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</si>
  <si>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</si>
  <si>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</si>
  <si>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</si>
  <si>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</si>
  <si>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</si>
  <si>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</si>
  <si>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</si>
  <si>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</si>
  <si>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</si>
  <si>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</si>
  <si>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</si>
  <si>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</si>
  <si>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</si>
  <si>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</si>
  <si>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</si>
  <si>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</si>
  <si>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</si>
  <si>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</si>
  <si>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</si>
  <si>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</si>
  <si>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</si>
  <si>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</si>
  <si>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</si>
  <si>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</si>
  <si>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</si>
  <si>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</si>
  <si>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</si>
  <si>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</si>
  <si>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</si>
  <si>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</si>
  <si>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</si>
  <si>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</si>
  <si>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</si>
  <si>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</si>
  <si>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</si>
  <si>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</si>
  <si>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</si>
  <si>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</si>
  <si>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</si>
  <si>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</si>
  <si>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</si>
  <si>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</si>
  <si>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</si>
  <si>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</si>
  <si>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</si>
  <si>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</si>
  <si>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</si>
  <si>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</si>
  <si>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</si>
  <si>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</si>
  <si>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</si>
  <si>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</si>
  <si>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</si>
  <si>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</si>
  <si>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</si>
  <si>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</si>
  <si>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</si>
  <si>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</si>
  <si>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</si>
  <si>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</si>
  <si>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</si>
  <si>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</si>
  <si>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</si>
  <si>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</si>
  <si>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</si>
  <si>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</si>
  <si>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</si>
  <si>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</si>
  <si>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</si>
  <si>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</si>
  <si>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</si>
  <si>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</si>
  <si>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</si>
  <si>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</si>
  <si>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</si>
  <si>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</si>
  <si>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</si>
  <si>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</si>
  <si>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</si>
  <si>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</si>
  <si>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</si>
  <si>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</si>
  <si>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</si>
  <si>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</si>
  <si>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</si>
  <si>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</si>
  <si>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</si>
  <si>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</si>
  <si>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</si>
  <si>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</si>
  <si>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</si>
  <si>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</si>
  <si>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</si>
  <si>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</si>
  <si>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</si>
  <si>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</si>
  <si>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</si>
  <si>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</si>
  <si>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</si>
  <si>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</si>
  <si>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</si>
  <si>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</si>
  <si>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</si>
  <si>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</si>
  <si>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</si>
  <si>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</si>
  <si>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</si>
  <si>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</si>
  <si>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</si>
  <si>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</si>
  <si>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</si>
  <si>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</si>
  <si>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</si>
  <si>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</si>
  <si>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</si>
  <si>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</si>
  <si>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</si>
  <si>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</si>
  <si>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</si>
  <si>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</si>
  <si>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</si>
  <si>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</si>
  <si>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</si>
  <si>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</si>
  <si>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</si>
  <si>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</si>
  <si>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</si>
  <si>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</si>
  <si>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</si>
  <si>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</si>
  <si>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</si>
  <si>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</si>
  <si>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</si>
  <si>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</si>
  <si>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</si>
  <si>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</si>
  <si>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</si>
  <si>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</si>
  <si>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</si>
  <si>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</si>
  <si>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</si>
  <si>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</si>
  <si>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</si>
  <si>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</si>
  <si>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</si>
  <si>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</si>
  <si>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</si>
  <si>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</si>
  <si>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</si>
  <si>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</si>
  <si>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</si>
  <si>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</si>
  <si>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</si>
  <si>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</si>
  <si>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</si>
  <si>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</si>
  <si>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</si>
  <si>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</si>
  <si>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</si>
  <si>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</si>
  <si>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</si>
  <si>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</si>
  <si>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</si>
  <si>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</si>
  <si>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</si>
  <si>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</si>
  <si>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</si>
  <si>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</si>
  <si>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</si>
  <si>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</si>
  <si>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</si>
  <si>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</si>
  <si>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</si>
  <si>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</si>
  <si>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</si>
  <si>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</si>
  <si>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</si>
  <si>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</si>
  <si>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</si>
  <si>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</si>
  <si>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</si>
  <si>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</si>
  <si>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</si>
  <si>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</si>
  <si>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</si>
  <si>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</si>
  <si>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</si>
  <si>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</si>
  <si>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</si>
  <si>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</si>
  <si>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</si>
  <si>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</si>
  <si>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</si>
  <si>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</si>
  <si>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</si>
  <si>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</si>
  <si>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</si>
  <si>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</si>
  <si>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</si>
  <si>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</si>
  <si>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</si>
  <si>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</si>
  <si>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</si>
  <si>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</si>
  <si>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</si>
  <si>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</si>
  <si>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</si>
  <si>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</si>
  <si>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</si>
  <si>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</si>
  <si>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</si>
  <si>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</si>
  <si>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</si>
  <si>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</si>
  <si>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</si>
  <si>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</si>
  <si>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</si>
  <si>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</si>
  <si>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</si>
  <si>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</si>
  <si>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</si>
  <si>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</si>
  <si>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</si>
  <si>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</si>
  <si>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</si>
  <si>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</si>
  <si>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</si>
  <si>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</si>
  <si>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</si>
  <si>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</si>
  <si>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</si>
  <si>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</si>
  <si>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</si>
  <si>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</si>
  <si>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</si>
  <si>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</si>
  <si>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</si>
  <si>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</si>
  <si>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</si>
  <si>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</si>
  <si>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</si>
  <si>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</si>
  <si>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</si>
  <si>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</si>
  <si>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</si>
  <si>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</si>
  <si>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</si>
  <si>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</si>
  <si>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</si>
  <si>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</si>
  <si>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</si>
  <si>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</si>
  <si>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</si>
  <si>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</si>
  <si>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</si>
  <si>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</si>
  <si>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</si>
  <si>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</si>
  <si>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</si>
  <si>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</si>
  <si>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</si>
  <si>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</si>
  <si>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</si>
  <si>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</si>
  <si>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</si>
  <si>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</si>
  <si>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</si>
  <si>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</si>
  <si>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</si>
  <si>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</si>
  <si>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</si>
  <si>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</si>
  <si>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</si>
  <si>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</si>
  <si>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</si>
  <si>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</si>
  <si>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</si>
  <si>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</si>
  <si>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</si>
  <si>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</si>
  <si>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</si>
  <si>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</si>
  <si>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</si>
  <si>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</si>
  <si>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</si>
  <si>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</si>
  <si>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</si>
  <si>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</si>
  <si>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</si>
  <si>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</si>
  <si>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</si>
  <si>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</si>
  <si>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</si>
  <si>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</si>
  <si>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</si>
  <si>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</si>
  <si>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</si>
  <si>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</si>
  <si>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</si>
  <si>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</si>
  <si>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</si>
  <si>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</si>
  <si>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</si>
  <si>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</si>
  <si>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</si>
  <si>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</si>
  <si>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</si>
  <si>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</si>
  <si>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</si>
  <si>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</si>
  <si>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</si>
  <si>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</si>
  <si>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</si>
  <si>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</si>
  <si>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</si>
  <si>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</si>
  <si>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</si>
  <si>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</si>
  <si>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</si>
  <si>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</si>
  <si>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</si>
  <si>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</si>
  <si>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</si>
  <si>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</si>
  <si>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</si>
  <si>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</si>
  <si>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</si>
  <si>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</si>
  <si>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</si>
  <si>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</si>
  <si>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</si>
  <si>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</si>
  <si>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</si>
  <si>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</si>
  <si>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</si>
  <si>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</si>
  <si>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</si>
  <si>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</si>
  <si>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</si>
  <si>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</si>
  <si>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</si>
  <si>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</si>
  <si>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</si>
  <si>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</si>
  <si>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</si>
  <si>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</si>
  <si>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</si>
  <si>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</si>
  <si>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</si>
  <si>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</si>
  <si>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</si>
  <si>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</si>
  <si>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</si>
  <si>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</si>
  <si>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</si>
  <si>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</si>
  <si>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</si>
  <si>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</si>
  <si>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</si>
  <si>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</si>
  <si>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</si>
  <si>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</si>
  <si>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</si>
  <si>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</si>
  <si>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</si>
  <si>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</si>
  <si>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</si>
  <si>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</si>
  <si>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</si>
  <si>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</si>
  <si>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</si>
  <si>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</si>
  <si>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</si>
  <si>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</si>
  <si>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</si>
  <si>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</si>
  <si>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</si>
  <si>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</si>
  <si>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</si>
  <si>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</si>
  <si>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</si>
  <si>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</si>
  <si>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</si>
  <si>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</si>
  <si>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</si>
  <si>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</si>
  <si>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</si>
  <si>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</si>
  <si>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</si>
  <si>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</si>
  <si>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</si>
  <si>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</si>
  <si>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</si>
  <si>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</si>
  <si>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</si>
  <si>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</si>
  <si>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</si>
  <si>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</si>
  <si>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</si>
  <si>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</si>
  <si>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</si>
  <si>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</si>
  <si>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</si>
  <si>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</si>
  <si>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</si>
  <si>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</si>
  <si>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</si>
  <si>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</si>
  <si>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</si>
  <si>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</si>
  <si>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</si>
  <si>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</si>
  <si>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</si>
  <si>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</si>
  <si>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</si>
  <si>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</si>
  <si>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</si>
  <si>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</si>
  <si>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</si>
  <si>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</si>
  <si>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</si>
  <si>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</si>
  <si>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</si>
  <si>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</si>
  <si>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</si>
  <si>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</si>
  <si>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</si>
  <si>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</si>
  <si>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</si>
  <si>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</si>
  <si>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</si>
  <si>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</si>
  <si>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</si>
  <si>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</si>
  <si>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</si>
  <si>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</si>
  <si>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</si>
  <si>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</si>
  <si>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</si>
  <si>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</si>
  <si>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</si>
  <si>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</si>
  <si>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</si>
  <si>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</si>
  <si>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</si>
  <si>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</si>
  <si>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</si>
  <si>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</si>
  <si>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</si>
  <si>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</si>
  <si>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</si>
  <si>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</si>
  <si>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</si>
  <si>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</si>
  <si>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</si>
  <si>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</si>
  <si>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</si>
  <si>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</si>
  <si>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</si>
  <si>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</si>
  <si>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</si>
  <si>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</si>
  <si>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</si>
  <si>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</si>
  <si>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</si>
  <si>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</si>
  <si>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</si>
  <si>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</si>
  <si>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</si>
  <si>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</si>
  <si>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</si>
  <si>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</si>
  <si>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</si>
  <si>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</si>
  <si>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</si>
  <si>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</si>
  <si>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</si>
  <si>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</si>
  <si>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</si>
  <si>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</si>
  <si>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</si>
  <si>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</si>
  <si>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</si>
  <si>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</si>
  <si>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</si>
  <si>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</si>
  <si>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</si>
  <si>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</si>
  <si>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</si>
  <si>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</si>
  <si>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</si>
  <si>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</si>
  <si>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</si>
  <si>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</si>
  <si>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</si>
  <si>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</si>
  <si>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</si>
  <si>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</si>
  <si>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</si>
  <si>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</si>
  <si>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</si>
  <si>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</si>
  <si>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</si>
  <si>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</si>
  <si>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</si>
  <si>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</si>
  <si>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</si>
  <si>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</si>
  <si>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</si>
  <si>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</si>
  <si>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</si>
  <si>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</si>
  <si>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</si>
  <si>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</si>
  <si>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</si>
  <si>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</si>
  <si>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</si>
  <si>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</si>
  <si>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</si>
  <si>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</si>
  <si>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</si>
  <si>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</si>
  <si>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</si>
  <si>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</si>
  <si>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</si>
  <si>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</si>
  <si>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</si>
  <si>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</si>
  <si>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</si>
  <si>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</si>
  <si>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</si>
  <si>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</si>
  <si>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</si>
  <si>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</si>
  <si>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</si>
  <si>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</si>
  <si>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</si>
  <si>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</si>
  <si>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</si>
  <si>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</si>
  <si>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</si>
  <si>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</si>
  <si>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</si>
  <si>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</si>
  <si>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</si>
  <si>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</si>
  <si>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</si>
  <si>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</si>
  <si>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</si>
  <si>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</si>
  <si>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</si>
  <si>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</si>
  <si>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</si>
  <si>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</si>
  <si>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</si>
  <si>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</si>
  <si>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</si>
  <si>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</si>
  <si>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</si>
  <si>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</si>
  <si>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</si>
  <si>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</si>
  <si>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</si>
  <si>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</si>
  <si>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</si>
  <si>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</si>
  <si>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</si>
  <si>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</si>
  <si>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</si>
  <si>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</si>
  <si>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</si>
  <si>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</si>
  <si>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</si>
  <si>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</si>
  <si>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</si>
  <si>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</si>
  <si>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</si>
  <si>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</si>
  <si>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</si>
  <si>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</si>
  <si>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</si>
  <si>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</si>
  <si>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</si>
  <si>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</si>
  <si>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</si>
  <si>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</si>
  <si>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</si>
  <si>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</si>
  <si>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</si>
  <si>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</si>
  <si>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</si>
  <si>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</si>
  <si>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</si>
  <si>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</si>
  <si>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</si>
  <si>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</si>
  <si>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</si>
  <si>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</si>
  <si>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</si>
  <si>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</si>
  <si>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</si>
  <si>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</si>
  <si>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</si>
  <si>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</si>
  <si>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</si>
  <si>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</si>
  <si>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</si>
  <si>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</si>
  <si>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</si>
  <si>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</si>
  <si>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</si>
  <si>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</si>
  <si>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</si>
  <si>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</si>
  <si>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</si>
  <si>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</si>
  <si>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</si>
  <si>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</si>
  <si>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</si>
  <si>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</si>
  <si>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</si>
  <si>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</si>
  <si>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</si>
  <si>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</si>
  <si>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</si>
  <si>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</si>
  <si>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</si>
  <si>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</si>
  <si>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</si>
  <si>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</si>
  <si>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</si>
  <si>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</si>
  <si>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</si>
  <si>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</si>
  <si>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</si>
  <si>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</si>
  <si>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</si>
  <si>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</si>
  <si>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</si>
  <si>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</si>
  <si>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</si>
  <si>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</si>
  <si>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</si>
  <si>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</si>
  <si>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</si>
  <si>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</si>
  <si>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</si>
  <si>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</si>
  <si>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</si>
  <si>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</si>
  <si>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</si>
  <si>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</si>
  <si>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</si>
  <si>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</si>
  <si>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</si>
  <si>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</si>
  <si>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</si>
  <si>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</si>
  <si>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</si>
  <si>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</si>
  <si>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</si>
  <si>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</si>
  <si>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</si>
  <si>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</si>
  <si>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</si>
  <si>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</si>
  <si>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</si>
  <si>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</si>
  <si>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</si>
  <si>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</si>
  <si>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</si>
  <si>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</si>
  <si>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</si>
  <si>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</si>
  <si>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</si>
  <si>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</si>
  <si>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</si>
  <si>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</si>
  <si>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</si>
  <si>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</si>
  <si>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</si>
  <si>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</si>
  <si>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</si>
  <si>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</si>
  <si>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</si>
  <si>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</si>
  <si>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</si>
  <si>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</si>
  <si>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</si>
  <si>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</si>
  <si>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</si>
  <si>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</si>
  <si>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</si>
  <si>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</si>
  <si>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</si>
  <si>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</si>
  <si>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</si>
  <si>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</si>
  <si>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</si>
  <si>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</si>
  <si>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</si>
  <si>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</si>
  <si>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</si>
  <si>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</si>
  <si>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</si>
  <si>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</si>
  <si>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</si>
  <si>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</si>
  <si>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</si>
  <si>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</si>
  <si>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</si>
  <si>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</si>
  <si>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</si>
  <si>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</si>
  <si>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</si>
  <si>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</si>
  <si>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</si>
  <si>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</si>
  <si>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</si>
  <si>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</si>
  <si>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</si>
  <si>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</si>
  <si>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</si>
  <si>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</si>
  <si>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</si>
  <si>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</si>
  <si>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</si>
  <si>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</si>
  <si>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</si>
  <si>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</si>
  <si>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</si>
  <si>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</si>
  <si>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</si>
  <si>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</si>
  <si>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</si>
  <si>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</si>
  <si>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</si>
  <si>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</si>
  <si>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</si>
  <si>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</si>
  <si>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</si>
  <si>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</si>
  <si>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</si>
  <si>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</si>
  <si>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</si>
  <si>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</si>
  <si>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</si>
  <si>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</si>
  <si>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</si>
  <si>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</si>
  <si>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</si>
  <si>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</si>
  <si>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</si>
  <si>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</si>
  <si>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</si>
  <si>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</si>
  <si>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</si>
  <si>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</si>
  <si>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</si>
  <si>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</si>
  <si>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</si>
  <si>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</si>
  <si>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</si>
  <si>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</si>
  <si>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</si>
  <si>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</si>
  <si>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</si>
  <si>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</si>
  <si>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</si>
  <si>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</si>
  <si>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</si>
  <si>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</si>
  <si>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</si>
  <si>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</si>
  <si>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</si>
  <si>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</si>
  <si>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</si>
  <si>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</si>
  <si>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</si>
  <si>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</si>
  <si>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</si>
  <si>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</si>
  <si>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</si>
  <si>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</si>
  <si>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</si>
  <si>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</si>
  <si>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</si>
  <si>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</si>
  <si>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</si>
  <si>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</si>
  <si>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</si>
  <si>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</si>
  <si>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</si>
  <si>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</si>
  <si>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</si>
  <si>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</si>
  <si>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</si>
  <si>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</si>
  <si>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</si>
  <si>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</si>
  <si>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</si>
  <si>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</si>
  <si>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</si>
  <si>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</si>
  <si>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</si>
  <si>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</si>
  <si>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</si>
  <si>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</si>
  <si>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</si>
  <si>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</si>
  <si>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</si>
  <si>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</si>
  <si>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</si>
  <si>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</si>
  <si>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</si>
  <si>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</si>
  <si>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</si>
  <si>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</si>
  <si>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</si>
  <si>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</si>
  <si>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</si>
  <si>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</si>
  <si>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</si>
  <si>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</si>
  <si>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</si>
  <si>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</si>
  <si>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</si>
  <si>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</si>
  <si>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</si>
  <si>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</si>
  <si>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</si>
  <si>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</si>
  <si>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</si>
  <si>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</si>
  <si>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</si>
  <si>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</si>
  <si>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</si>
  <si>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</si>
  <si>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</si>
  <si>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</si>
  <si>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</si>
  <si>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</si>
  <si>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</si>
  <si>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</si>
  <si>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</si>
  <si>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</si>
  <si>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</si>
  <si>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</si>
  <si>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</si>
  <si>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</si>
  <si>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</si>
  <si>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</si>
  <si>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</si>
  <si>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</si>
  <si>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</si>
  <si>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</si>
  <si>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</si>
  <si>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</si>
  <si>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</si>
  <si>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</si>
  <si>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</si>
  <si>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</si>
  <si>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</si>
  <si>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</si>
  <si>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</si>
  <si>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</si>
  <si>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</si>
  <si>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</si>
  <si>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</si>
  <si>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</si>
  <si>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</si>
  <si>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</si>
  <si>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</si>
  <si>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</si>
  <si>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</si>
  <si>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</si>
  <si>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</si>
  <si>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</si>
  <si>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</si>
  <si>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</si>
  <si>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</si>
  <si>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</si>
  <si>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</si>
  <si>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</si>
  <si>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</si>
  <si>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</si>
  <si>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</si>
  <si>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</si>
  <si>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</si>
  <si>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</si>
  <si>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</si>
  <si>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</si>
  <si>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</si>
  <si>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</si>
  <si>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</si>
  <si>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</si>
  <si>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</si>
  <si>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</si>
  <si>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</si>
  <si>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</si>
  <si>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</si>
  <si>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</si>
  <si>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</si>
  <si>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</si>
  <si>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</si>
  <si>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</si>
  <si>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</si>
  <si>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</si>
  <si>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</si>
  <si>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</si>
  <si>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</si>
  <si>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</si>
  <si>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</si>
  <si>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</si>
  <si>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</si>
  <si>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</si>
  <si>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</si>
  <si>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</si>
  <si>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</si>
  <si>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</si>
  <si>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</si>
  <si>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</si>
  <si>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</si>
  <si>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</si>
  <si>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</si>
  <si>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</si>
  <si>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</si>
  <si>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</si>
  <si>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</si>
  <si>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</si>
  <si>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</si>
  <si>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</si>
  <si>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</si>
  <si>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</si>
  <si>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</si>
  <si>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</si>
  <si>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</si>
  <si>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</si>
  <si>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</si>
  <si>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</si>
  <si>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</si>
  <si>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</si>
  <si>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</si>
  <si>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</si>
  <si>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</si>
  <si>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</si>
  <si>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</si>
  <si>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</si>
  <si>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</si>
  <si>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</si>
  <si>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</si>
  <si>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</si>
  <si>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</si>
  <si>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</si>
  <si>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</si>
  <si>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</si>
  <si>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</si>
  <si>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</si>
  <si>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</si>
  <si>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</si>
  <si>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</si>
  <si>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</si>
  <si>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</si>
  <si>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</si>
  <si>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</si>
  <si>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</si>
  <si>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</si>
  <si>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</si>
  <si>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</si>
  <si>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</si>
  <si>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</si>
  <si>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</si>
  <si>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</si>
  <si>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</si>
  <si>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</si>
  <si>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</si>
  <si>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</si>
  <si>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</si>
  <si>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</si>
  <si>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</si>
  <si>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</si>
  <si>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</si>
  <si>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</si>
  <si>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</si>
  <si>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</si>
  <si>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</si>
  <si>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</si>
  <si>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</si>
  <si>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</si>
  <si>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</si>
  <si>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</si>
  <si>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</si>
  <si>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</si>
  <si>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</si>
  <si>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</si>
  <si>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</si>
  <si>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</si>
  <si>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</si>
  <si>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</si>
  <si>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</si>
  <si>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</si>
  <si>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</si>
  <si>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</si>
  <si>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</si>
  <si>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</si>
  <si>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</si>
  <si>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</si>
  <si>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</si>
  <si>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</si>
  <si>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</si>
  <si>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</si>
  <si>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</si>
  <si>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</si>
  <si>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</si>
  <si>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</si>
  <si>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</si>
  <si>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</si>
  <si>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</si>
  <si>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</si>
  <si>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</si>
  <si>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</si>
  <si>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</si>
  <si>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</si>
  <si>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</si>
  <si>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</si>
  <si>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</si>
  <si>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</si>
  <si>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</si>
  <si>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</si>
  <si>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</si>
  <si>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</si>
  <si>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</si>
  <si>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</si>
  <si>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</si>
  <si>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</si>
  <si>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</si>
  <si>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</si>
  <si>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</si>
  <si>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</si>
  <si>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</si>
  <si>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</si>
  <si>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</si>
  <si>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</si>
  <si>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</si>
  <si>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</si>
  <si>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</si>
  <si>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</si>
  <si>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</si>
  <si>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</si>
  <si>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</si>
  <si>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</si>
  <si>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</si>
  <si>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</si>
  <si>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</si>
  <si>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</si>
  <si>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</si>
  <si>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</si>
  <si>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</si>
  <si>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</si>
  <si>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</si>
  <si>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</si>
  <si>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</si>
  <si>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</si>
  <si>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</si>
  <si>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</si>
  <si>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</si>
  <si>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</si>
  <si>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</si>
  <si>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</si>
  <si>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</si>
  <si>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</si>
  <si>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</si>
  <si>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</si>
  <si>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</si>
  <si>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</si>
  <si>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</si>
  <si>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</si>
  <si>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</si>
  <si>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</si>
  <si>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</si>
  <si>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</si>
  <si>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</si>
  <si>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</si>
  <si>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</si>
  <si>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</si>
  <si>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</si>
  <si>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</si>
  <si>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</si>
  <si>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</si>
  <si>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</si>
  <si>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</si>
  <si>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</si>
  <si>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</si>
  <si>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</si>
  <si>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</si>
  <si>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</si>
  <si>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</si>
  <si>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</si>
  <si>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</si>
  <si>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</si>
  <si>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</si>
  <si>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</si>
  <si>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</si>
  <si>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</si>
  <si>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</si>
  <si>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</si>
  <si>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</si>
  <si>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</si>
  <si>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</si>
  <si>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</si>
  <si>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</si>
  <si>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</si>
  <si>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</si>
  <si>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</si>
  <si>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</si>
  <si>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</si>
  <si>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</si>
  <si>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</si>
  <si>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</si>
  <si>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</si>
  <si>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</si>
  <si>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</si>
  <si>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</si>
  <si>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</si>
  <si>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</si>
  <si>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</si>
  <si>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</si>
  <si>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</si>
  <si>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</si>
  <si>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</si>
  <si>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</si>
  <si>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</si>
  <si>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</si>
  <si>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</si>
  <si>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</si>
  <si>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</si>
  <si>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</si>
  <si>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</si>
  <si>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</si>
  <si>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</si>
  <si>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</si>
  <si>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</si>
  <si>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</si>
  <si>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</si>
  <si>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</si>
  <si>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</si>
  <si>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</si>
  <si>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</si>
  <si>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</si>
  <si>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</si>
  <si>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</si>
  <si>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</si>
  <si>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</si>
  <si>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</si>
  <si>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</si>
  <si>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</si>
  <si>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</si>
  <si>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</si>
  <si>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</si>
  <si>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</si>
  <si>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</si>
  <si>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</si>
  <si>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</si>
  <si>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</si>
  <si>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</si>
  <si>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</si>
  <si>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</si>
  <si>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</si>
  <si>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</si>
  <si>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</si>
  <si>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</si>
  <si>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</si>
  <si>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</si>
  <si>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</si>
  <si>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</si>
  <si>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</si>
  <si>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</si>
  <si>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</si>
  <si>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</si>
  <si>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</si>
  <si>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</si>
  <si>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</si>
  <si>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</si>
  <si>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</si>
  <si>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</si>
  <si>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</si>
  <si>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</si>
  <si>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</si>
  <si>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</si>
  <si>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</si>
  <si>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</si>
  <si>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</si>
  <si>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</si>
  <si>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</si>
  <si>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</si>
  <si>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</si>
  <si>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</si>
  <si>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</si>
  <si>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</si>
  <si>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</si>
  <si>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</si>
  <si>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</si>
  <si>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</si>
  <si>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</si>
  <si>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</si>
  <si>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</si>
  <si>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</si>
  <si>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</si>
  <si>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</si>
  <si>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</si>
  <si>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</si>
  <si>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</si>
  <si>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</si>
  <si>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</si>
  <si>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</si>
  <si>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</si>
  <si>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</si>
  <si>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</si>
  <si>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</si>
  <si>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</si>
  <si>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</si>
  <si>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</si>
  <si>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</si>
  <si>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</si>
  <si>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</si>
  <si>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</si>
  <si>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</si>
  <si>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</si>
  <si>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</si>
  <si>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</si>
  <si>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</si>
  <si>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</si>
  <si>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</si>
  <si>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</si>
  <si>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</si>
  <si>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</si>
  <si>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</si>
  <si>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</si>
  <si>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</si>
  <si>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</si>
  <si>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</si>
  <si>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</si>
  <si>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</si>
  <si>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</si>
  <si>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</si>
  <si>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</si>
  <si>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</si>
  <si>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</si>
  <si>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</si>
  <si>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</si>
  <si>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</si>
  <si>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</si>
  <si>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</si>
  <si>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</si>
  <si>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</si>
  <si>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</si>
  <si>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</si>
  <si>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</si>
  <si>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</si>
  <si>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</si>
  <si>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</si>
  <si>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</si>
  <si>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</si>
  <si>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</si>
  <si>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</si>
  <si>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</si>
  <si>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</si>
  <si>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</si>
  <si>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</si>
  <si>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</si>
  <si>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</si>
  <si>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</si>
  <si>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</si>
  <si>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</si>
  <si>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</si>
  <si>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</si>
  <si>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</si>
  <si>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</si>
  <si>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</si>
  <si>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</si>
  <si>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</si>
  <si>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</si>
  <si>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</si>
  <si>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</si>
  <si>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</si>
  <si>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</si>
  <si>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</si>
  <si>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</si>
  <si>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</si>
  <si>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</si>
  <si>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</si>
  <si>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</si>
  <si>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</si>
  <si>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</si>
  <si>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</si>
  <si>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</si>
  <si>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</si>
  <si>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</si>
  <si>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</si>
  <si>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</si>
  <si>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</si>
  <si>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</si>
  <si>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</si>
  <si>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</si>
  <si>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</si>
  <si>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</si>
  <si>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</si>
  <si>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</si>
  <si>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</si>
  <si>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</si>
  <si>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</si>
  <si>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</si>
  <si>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</si>
  <si>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</si>
  <si>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</si>
  <si>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</si>
  <si>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</si>
  <si>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</si>
  <si>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</si>
  <si>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</si>
  <si>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</si>
  <si>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</si>
  <si>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</si>
  <si>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</si>
  <si>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</si>
  <si>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</si>
  <si>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</si>
  <si>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</si>
  <si>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</si>
  <si>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</si>
  <si>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</si>
  <si>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</si>
  <si>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</si>
  <si>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</si>
  <si>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</si>
  <si>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</si>
  <si>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</si>
  <si>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</si>
  <si>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</si>
  <si>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</si>
  <si>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</si>
  <si>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</si>
  <si>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</si>
  <si>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</si>
  <si>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</si>
  <si>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</si>
  <si>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</si>
  <si>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</si>
  <si>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</si>
  <si>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</si>
  <si>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</si>
  <si>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</si>
  <si>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</si>
  <si>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</si>
  <si>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</si>
  <si>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</si>
  <si>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</si>
  <si>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</si>
  <si>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</si>
  <si>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</si>
  <si>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</si>
  <si>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</si>
  <si>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</si>
  <si>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</si>
  <si>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</si>
  <si>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</si>
  <si>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</si>
  <si>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</si>
  <si>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</si>
  <si>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</si>
  <si>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</si>
  <si>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</si>
  <si>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</si>
  <si>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</si>
  <si>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</si>
  <si>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</si>
  <si>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</si>
  <si>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</si>
  <si>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</si>
  <si>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</si>
  <si>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</si>
  <si>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</si>
  <si>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</si>
  <si>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</si>
  <si>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</si>
  <si>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</si>
  <si>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</si>
  <si>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</si>
  <si>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</si>
  <si>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</si>
  <si>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</si>
  <si>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</si>
  <si>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</si>
  <si>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</si>
  <si>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</si>
  <si>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</si>
  <si>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</si>
  <si>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</si>
  <si>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</si>
  <si>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</si>
  <si>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</si>
  <si>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</si>
  <si>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</si>
  <si>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</si>
  <si>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</si>
  <si>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</si>
  <si>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</si>
  <si>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</si>
  <si>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</si>
  <si>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</si>
  <si>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</si>
  <si>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</si>
  <si>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</si>
  <si>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</si>
  <si>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</si>
  <si>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</si>
  <si>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</si>
  <si>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</si>
  <si>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</si>
  <si>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</si>
  <si>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</si>
  <si>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</si>
  <si>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</si>
  <si>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</si>
  <si>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</si>
  <si>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</si>
  <si>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</si>
  <si>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</si>
  <si>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</si>
  <si>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</si>
  <si>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</si>
  <si>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</si>
  <si>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</si>
  <si>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</si>
  <si>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</si>
  <si>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</si>
  <si>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</si>
  <si>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</si>
  <si>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</si>
  <si>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</si>
  <si>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</si>
  <si>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</si>
  <si>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</si>
  <si>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</si>
  <si>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</si>
  <si>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</si>
  <si>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</si>
  <si>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</si>
  <si>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</si>
  <si>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</si>
  <si>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</si>
  <si>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</si>
  <si>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</si>
  <si>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</si>
  <si>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</si>
  <si>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</si>
  <si>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</si>
  <si>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</si>
  <si>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</si>
  <si>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</si>
  <si>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</si>
  <si>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</si>
  <si>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</si>
  <si>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</si>
  <si>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</si>
  <si>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</si>
  <si>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</si>
  <si>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</si>
  <si>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</si>
  <si>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</si>
  <si>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</si>
  <si>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</si>
  <si>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</si>
  <si>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</si>
  <si>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</si>
  <si>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</si>
  <si>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</si>
  <si>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</si>
  <si>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</si>
  <si>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</si>
  <si>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</si>
  <si>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</si>
  <si>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</si>
  <si>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</si>
  <si>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</si>
  <si>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</si>
  <si>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</si>
  <si>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</si>
  <si>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</si>
  <si>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</si>
  <si>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</si>
  <si>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</si>
  <si>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</si>
  <si>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</si>
  <si>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</si>
  <si>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</si>
  <si>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</si>
  <si>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</si>
  <si>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</si>
  <si>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</si>
  <si>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</si>
  <si>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</si>
  <si>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</si>
  <si>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</si>
  <si>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</si>
  <si>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</si>
  <si>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</si>
  <si>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</si>
  <si>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</si>
  <si>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</si>
  <si>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</si>
  <si>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</si>
  <si>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</si>
  <si>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</si>
  <si>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</si>
  <si>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</si>
  <si>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</si>
  <si>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</si>
  <si>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</si>
  <si>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</si>
  <si>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</si>
  <si>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</si>
  <si>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</si>
  <si>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</si>
  <si>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</si>
  <si>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</si>
  <si>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</si>
  <si>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</si>
  <si>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</si>
  <si>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</si>
  <si>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</si>
  <si>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</si>
  <si>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</si>
  <si>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</si>
  <si>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</si>
  <si>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</si>
  <si>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</si>
  <si>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</si>
  <si>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</si>
  <si>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</si>
  <si>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</si>
  <si>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</si>
  <si>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</si>
  <si>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</si>
  <si>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</si>
  <si>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</si>
  <si>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</si>
  <si>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</si>
  <si>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</si>
  <si>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</si>
  <si>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</si>
  <si>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</si>
  <si>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</si>
  <si>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</si>
  <si>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</si>
  <si>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</si>
  <si>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</si>
  <si>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</si>
  <si>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</si>
  <si>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</si>
  <si>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</si>
  <si>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</si>
  <si>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</si>
  <si>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</si>
  <si>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</si>
  <si>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</si>
  <si>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</si>
  <si>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</si>
  <si>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</si>
  <si>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</si>
  <si>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</si>
  <si>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</si>
  <si>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</si>
  <si>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</si>
  <si>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</si>
  <si>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</si>
  <si>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</si>
  <si>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</si>
  <si>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</si>
  <si>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</si>
  <si>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</si>
  <si>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</si>
  <si>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</si>
  <si>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</si>
  <si>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</si>
  <si>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</si>
  <si>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</si>
  <si>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</si>
  <si>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</si>
  <si>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</si>
  <si>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</si>
  <si>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</si>
  <si>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</si>
  <si>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</si>
  <si>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</si>
  <si>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</si>
  <si>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</si>
  <si>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</si>
  <si>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</si>
  <si>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</si>
  <si>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</si>
  <si>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</si>
  <si>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</si>
  <si>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</si>
  <si>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</si>
  <si>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</si>
  <si>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</si>
  <si>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</si>
  <si>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</si>
  <si>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</si>
  <si>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</si>
  <si>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</si>
  <si>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</si>
  <si>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</si>
  <si>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</si>
  <si>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</si>
  <si>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</si>
  <si>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</si>
  <si>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</si>
  <si>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</si>
  <si>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</si>
  <si>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</si>
  <si>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</si>
  <si>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</si>
  <si>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</si>
  <si>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</si>
  <si>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</si>
  <si>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</si>
  <si>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</si>
  <si>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</si>
  <si>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</si>
  <si>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</si>
  <si>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</si>
  <si>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</si>
  <si>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</si>
  <si>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</si>
  <si>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</si>
  <si>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</si>
  <si>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</si>
  <si>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</si>
  <si>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</si>
  <si>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</si>
  <si>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</si>
  <si>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</si>
  <si>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</si>
  <si>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</si>
  <si>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</si>
  <si>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</si>
  <si>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</si>
  <si>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</si>
  <si>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</si>
  <si>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</si>
  <si>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</si>
  <si>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</si>
  <si>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</si>
  <si>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</si>
  <si>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</si>
  <si>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</si>
  <si>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</si>
  <si>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</si>
  <si>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</si>
  <si>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</si>
  <si>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</si>
  <si>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</si>
  <si>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</si>
  <si>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</si>
  <si>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</si>
  <si>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</si>
  <si>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</si>
  <si>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</si>
  <si>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</si>
  <si>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</si>
  <si>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</si>
  <si>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</si>
  <si>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</si>
  <si>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</si>
  <si>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</si>
  <si>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</si>
  <si>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</si>
  <si>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</si>
  <si>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</si>
  <si>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</si>
  <si>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</si>
  <si>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</si>
  <si>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</si>
  <si>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</si>
  <si>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</si>
  <si>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</si>
  <si>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</si>
  <si>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</si>
  <si>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</si>
  <si>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</si>
  <si>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</si>
  <si>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</si>
  <si>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</si>
  <si>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</si>
  <si>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</si>
  <si>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</si>
  <si>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</si>
  <si>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</si>
  <si>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</si>
  <si>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</si>
  <si>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</si>
  <si>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</si>
  <si>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</si>
  <si>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</si>
  <si>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</si>
  <si>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</si>
  <si>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</si>
  <si>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</si>
  <si>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</si>
  <si>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</si>
  <si>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</si>
  <si>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</si>
  <si>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</si>
  <si>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</si>
  <si>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</si>
  <si>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</si>
  <si>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</si>
  <si>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</si>
  <si>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</si>
  <si>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</si>
  <si>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</si>
  <si>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</si>
  <si>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</si>
  <si>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</si>
  <si>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</si>
  <si>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</si>
  <si>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</si>
  <si>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</si>
  <si>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</si>
  <si>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</si>
  <si>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</si>
  <si>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</si>
  <si>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</si>
  <si>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</si>
  <si>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</si>
  <si>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</si>
  <si>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</si>
  <si>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</si>
  <si>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</si>
  <si>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</si>
  <si>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</si>
  <si>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</si>
  <si>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</si>
  <si>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</si>
  <si>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</si>
  <si>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</si>
  <si>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</si>
  <si>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</si>
  <si>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</si>
  <si>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</si>
  <si>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</si>
  <si>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</si>
  <si>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</si>
  <si>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</si>
  <si>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</si>
  <si>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</si>
  <si>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</si>
  <si>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</si>
  <si>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</si>
  <si>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</si>
  <si>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</si>
  <si>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</si>
  <si>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</si>
  <si>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</si>
  <si>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</si>
  <si>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</si>
  <si>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</si>
  <si>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</si>
  <si>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</si>
  <si>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</si>
  <si>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</si>
  <si>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</si>
  <si>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</si>
  <si>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</si>
  <si>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</si>
  <si>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</si>
  <si>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</si>
  <si>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</si>
  <si>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</si>
  <si>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</si>
  <si>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</si>
  <si>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</si>
  <si>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</si>
  <si>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</si>
  <si>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</si>
  <si>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</si>
  <si>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</si>
  <si>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</si>
  <si>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</si>
  <si>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</si>
  <si>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</si>
  <si>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</si>
  <si>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</si>
  <si>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</si>
  <si>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</si>
  <si>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</si>
  <si>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</si>
  <si>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</si>
  <si>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</si>
  <si>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</si>
  <si>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</si>
  <si>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</si>
  <si>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</si>
  <si>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</si>
  <si>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</si>
  <si>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</si>
  <si>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</si>
  <si>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</si>
  <si>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</si>
  <si>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</si>
  <si>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</si>
  <si>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</si>
  <si>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</si>
  <si>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</si>
  <si>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</si>
  <si>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</si>
  <si>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</si>
  <si>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</si>
  <si>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</si>
  <si>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</si>
  <si>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</si>
  <si>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</si>
  <si>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</si>
  <si>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</si>
  <si>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</si>
  <si>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</si>
  <si>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</si>
  <si>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</si>
  <si>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</si>
  <si>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</si>
  <si>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</si>
  <si>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</si>
  <si>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</si>
  <si>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</si>
  <si>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</si>
  <si>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</si>
  <si>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</si>
  <si>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</si>
  <si>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</si>
  <si>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</si>
  <si>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</si>
  <si>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</si>
  <si>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</si>
  <si>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</si>
  <si>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</si>
  <si>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</si>
  <si>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</si>
  <si>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</si>
  <si>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</si>
  <si>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</si>
  <si>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</si>
  <si>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</si>
  <si>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</si>
  <si>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</si>
  <si>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</si>
  <si>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</si>
  <si>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</si>
  <si>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</si>
  <si>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</si>
  <si>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</si>
  <si>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</si>
  <si>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</si>
  <si>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</si>
  <si>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</si>
  <si>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</si>
  <si>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</si>
  <si>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</si>
  <si>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</si>
  <si>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</si>
  <si>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</si>
  <si>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</si>
  <si>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</si>
  <si>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</si>
  <si>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</si>
  <si>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</si>
  <si>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</si>
  <si>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</si>
  <si>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</si>
  <si>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</si>
  <si>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</si>
  <si>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</si>
  <si>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</si>
  <si>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</si>
  <si>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</si>
  <si>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</si>
  <si>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</si>
  <si>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</si>
  <si>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</si>
  <si>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</si>
  <si>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</si>
  <si>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</si>
  <si>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</si>
  <si>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</si>
  <si>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</si>
  <si>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</si>
  <si>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</si>
  <si>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</si>
  <si>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</si>
  <si>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</si>
  <si>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</si>
  <si>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</si>
  <si>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</si>
  <si>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</si>
  <si>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</si>
  <si>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</si>
  <si>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</si>
  <si>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</si>
  <si>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</si>
  <si>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</si>
  <si>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</si>
  <si>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</si>
  <si>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</si>
  <si>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</si>
  <si>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</si>
  <si>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</si>
  <si>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</si>
  <si>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</si>
  <si>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</si>
  <si>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</si>
  <si>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</si>
  <si>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</si>
  <si>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</si>
  <si>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</si>
  <si>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</si>
  <si>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</si>
  <si>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</si>
  <si>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</si>
  <si>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</si>
  <si>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</si>
  <si>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</si>
  <si>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</si>
  <si>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</si>
  <si>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</si>
  <si>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</si>
  <si>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</si>
  <si>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</si>
  <si>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</si>
  <si>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</si>
  <si>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</si>
  <si>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</si>
  <si>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</si>
  <si>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</si>
  <si>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</si>
  <si>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</si>
  <si>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</si>
  <si>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</si>
  <si>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</si>
  <si>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</si>
  <si>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</si>
  <si>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</si>
  <si>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</si>
  <si>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</si>
  <si>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</si>
  <si>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</si>
  <si>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</si>
  <si>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</si>
  <si>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</si>
  <si>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</si>
  <si>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</si>
  <si>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</si>
  <si>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</si>
  <si>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</si>
  <si>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</si>
  <si>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</si>
  <si>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</si>
  <si>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</si>
  <si>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</si>
  <si>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</si>
  <si>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</si>
  <si>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</si>
  <si>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</si>
  <si>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</si>
  <si>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</si>
  <si>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</si>
  <si>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</si>
  <si>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</si>
  <si>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</si>
  <si>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</si>
  <si>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</si>
  <si>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</si>
  <si>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</si>
  <si>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</si>
  <si>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</si>
  <si>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</si>
  <si>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</si>
  <si>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</si>
  <si>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</si>
  <si>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</si>
  <si>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</si>
  <si>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</si>
  <si>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</si>
  <si>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</si>
  <si>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</si>
  <si>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</si>
  <si>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</si>
  <si>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</si>
  <si>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</si>
  <si>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</si>
  <si>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</si>
  <si>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</si>
  <si>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</si>
  <si>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</si>
  <si>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</si>
  <si>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</si>
  <si>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</si>
  <si>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</si>
  <si>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</si>
  <si>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</si>
  <si>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</si>
  <si>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</si>
  <si>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</si>
  <si>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</si>
  <si>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</si>
  <si>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</si>
  <si>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</si>
  <si>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</si>
  <si>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</si>
  <si>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</si>
  <si>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</si>
  <si>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</si>
  <si>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</si>
  <si>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</si>
  <si>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</si>
  <si>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</si>
  <si>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</si>
  <si>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</si>
  <si>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</si>
  <si>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</si>
  <si>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</si>
  <si>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</si>
  <si>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</si>
  <si>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</si>
  <si>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</si>
  <si>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</si>
  <si>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</si>
  <si>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</si>
  <si>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</si>
  <si>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</si>
  <si>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</si>
  <si>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</si>
  <si>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</si>
  <si>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</si>
  <si>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</si>
  <si>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</si>
  <si>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</si>
  <si>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</si>
  <si>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</si>
  <si>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</si>
  <si>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</si>
  <si>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</si>
  <si>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</si>
  <si>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</si>
  <si>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</si>
  <si>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</si>
  <si>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</si>
  <si>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</si>
  <si>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</si>
  <si>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</si>
  <si>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</si>
  <si>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</si>
  <si>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</si>
  <si>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</si>
  <si>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</si>
  <si>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</si>
  <si>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</si>
  <si>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</si>
  <si>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</si>
  <si>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</si>
  <si>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</si>
  <si>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</si>
  <si>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</si>
  <si>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</si>
  <si>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</si>
  <si>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</si>
  <si>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</si>
  <si>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</si>
  <si>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</si>
  <si>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</si>
  <si>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</si>
  <si>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</si>
  <si>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</si>
  <si>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</si>
  <si>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</si>
  <si>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</si>
  <si>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</si>
  <si>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</si>
  <si>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</si>
  <si>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</si>
  <si>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</si>
  <si>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</si>
  <si>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</si>
  <si>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</si>
  <si>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</si>
  <si>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</si>
  <si>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</si>
  <si>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</si>
  <si>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</si>
  <si>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</si>
  <si>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</si>
  <si>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</si>
  <si>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</si>
  <si>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</si>
  <si>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</si>
  <si>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</si>
  <si>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</si>
  <si>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</si>
  <si>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</si>
  <si>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</si>
  <si>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</si>
  <si>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</si>
  <si>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</si>
  <si>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</si>
  <si>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</si>
  <si>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</si>
  <si>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</si>
  <si>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</si>
  <si>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</si>
  <si>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</si>
  <si>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</si>
  <si>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</si>
  <si>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</si>
  <si>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</si>
  <si>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</si>
  <si>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</si>
  <si>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</si>
  <si>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</si>
  <si>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</si>
  <si>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</si>
  <si>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</si>
  <si>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</si>
  <si>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</si>
  <si>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</si>
  <si>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</si>
  <si>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</si>
  <si>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</si>
  <si>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</si>
  <si>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</si>
  <si>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</si>
  <si>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</si>
  <si>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</si>
  <si>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</si>
  <si>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</si>
  <si>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</si>
  <si>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</si>
  <si>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</si>
  <si>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</si>
  <si>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</si>
  <si>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</si>
  <si>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</si>
  <si>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</si>
  <si>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</si>
  <si>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</si>
  <si>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</si>
  <si>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</si>
  <si>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</si>
  <si>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</si>
  <si>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</si>
  <si>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</si>
  <si>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</si>
  <si>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</si>
  <si>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</si>
  <si>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</si>
  <si>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</si>
  <si>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</si>
  <si>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</si>
  <si>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</si>
  <si>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</si>
  <si>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</si>
  <si>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</si>
  <si>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</si>
  <si>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</si>
  <si>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</si>
  <si>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</si>
  <si>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</si>
  <si>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</si>
  <si>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</si>
  <si>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</si>
  <si>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</si>
  <si>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</si>
  <si>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</si>
  <si>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</si>
  <si>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</si>
  <si>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</si>
  <si>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</si>
  <si>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</si>
  <si>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</si>
  <si>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</si>
  <si>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</si>
  <si>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</si>
  <si>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</si>
  <si>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</si>
  <si>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</si>
  <si>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</si>
  <si>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</si>
  <si>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</si>
  <si>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</si>
  <si>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</si>
  <si>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</si>
  <si>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</si>
  <si>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</si>
  <si>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</si>
  <si>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</si>
  <si>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</si>
  <si>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</si>
  <si>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</si>
  <si>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</si>
  <si>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</si>
  <si>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</si>
  <si>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</si>
  <si>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</si>
  <si>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</si>
  <si>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</si>
  <si>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</si>
  <si>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</si>
  <si>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</si>
  <si>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</si>
  <si>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</si>
  <si>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</si>
  <si>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</si>
  <si>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</si>
  <si>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</si>
  <si>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</si>
  <si>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</si>
  <si>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</si>
  <si>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</si>
  <si>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</si>
  <si>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</si>
  <si>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</si>
  <si>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</si>
  <si>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</si>
  <si>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</si>
  <si>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</si>
  <si>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</si>
  <si>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</si>
  <si>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</si>
  <si>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</si>
  <si>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</si>
  <si>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</si>
  <si>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</si>
  <si>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</si>
  <si>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</si>
  <si>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</si>
  <si>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</si>
  <si>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</si>
  <si>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</si>
  <si>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</si>
  <si>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</si>
  <si>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</si>
  <si>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</si>
  <si>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</si>
  <si>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</si>
  <si>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</si>
  <si>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</si>
  <si>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</si>
  <si>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</si>
  <si>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</si>
  <si>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</si>
  <si>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</si>
  <si>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</si>
  <si>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</si>
  <si>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</si>
  <si>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</si>
  <si>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</si>
  <si>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</si>
  <si>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</si>
  <si>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</si>
  <si>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</si>
  <si>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</si>
  <si>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</si>
  <si>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</si>
  <si>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</si>
  <si>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</si>
  <si>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</si>
  <si>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</si>
  <si>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</si>
  <si>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</si>
  <si>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</si>
  <si>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</si>
  <si>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</si>
  <si>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</si>
  <si>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</si>
  <si>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</si>
  <si>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</si>
  <si>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</si>
  <si>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</si>
  <si>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</si>
  <si>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</si>
  <si>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</si>
  <si>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</si>
  <si>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</si>
  <si>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</si>
  <si>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</si>
  <si>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</si>
  <si>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</si>
  <si>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</si>
  <si>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</si>
  <si>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</si>
  <si>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</si>
  <si>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</si>
  <si>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</si>
  <si>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</si>
  <si>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</si>
  <si>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</si>
  <si>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</si>
  <si>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</si>
  <si>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</si>
  <si>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</si>
  <si>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</si>
  <si>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</si>
  <si>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</si>
  <si>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</si>
  <si>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</si>
  <si>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</si>
  <si>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</si>
  <si>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</si>
  <si>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</si>
  <si>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</si>
  <si>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</si>
  <si>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</si>
  <si>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</si>
  <si>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</si>
  <si>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</si>
  <si>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</si>
  <si>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</si>
  <si>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</si>
  <si>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</si>
  <si>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</si>
  <si>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</si>
  <si>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</si>
  <si>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</si>
  <si>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</si>
  <si>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</si>
  <si>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</si>
  <si>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</si>
  <si>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</si>
  <si>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</si>
  <si>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</si>
  <si>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</si>
  <si>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</si>
  <si>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</si>
  <si>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</si>
  <si>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</si>
  <si>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</si>
  <si>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</si>
  <si>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</si>
  <si>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</si>
  <si>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</si>
  <si>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</si>
  <si>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</si>
  <si>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</si>
  <si>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</si>
  <si>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</si>
  <si>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</si>
  <si>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</si>
  <si>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</si>
  <si>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</si>
  <si>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</si>
  <si>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</si>
  <si>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</si>
  <si>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</si>
  <si>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</si>
  <si>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</si>
  <si>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</si>
  <si>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</si>
  <si>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</si>
  <si>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</si>
  <si>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</si>
  <si>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</si>
  <si>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</si>
  <si>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</si>
  <si>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</si>
  <si>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</si>
  <si>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</si>
  <si>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</si>
  <si>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</si>
  <si>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</si>
  <si>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</si>
  <si>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</si>
  <si>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</si>
  <si>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</si>
  <si>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</si>
  <si>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</si>
  <si>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</si>
  <si>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</si>
  <si>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</si>
  <si>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</si>
  <si>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</si>
  <si>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</si>
  <si>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</si>
  <si>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</si>
  <si>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</si>
  <si>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</si>
  <si>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</si>
  <si>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</si>
  <si>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</si>
  <si>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</si>
  <si>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</si>
  <si>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</si>
  <si>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</si>
  <si>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</si>
  <si>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</si>
  <si>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</si>
  <si>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</si>
  <si>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</si>
  <si>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</si>
  <si>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</si>
  <si>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</si>
  <si>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</si>
  <si>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</si>
  <si>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</si>
  <si>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</si>
  <si>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</si>
  <si>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</si>
  <si>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</si>
  <si>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</si>
  <si>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</si>
  <si>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</si>
  <si>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</si>
  <si>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</si>
  <si>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</si>
  <si>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</si>
  <si>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</si>
  <si>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</si>
  <si>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</si>
  <si>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</si>
  <si>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</si>
  <si>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</si>
  <si>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</si>
  <si>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</si>
  <si>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</si>
  <si>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</si>
  <si>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</si>
  <si>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</si>
  <si>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</si>
  <si>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</si>
  <si>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</si>
  <si>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</si>
  <si>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</si>
  <si>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</si>
  <si>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</si>
  <si>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</si>
  <si>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</si>
  <si>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</si>
  <si>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</si>
  <si>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</si>
  <si>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</si>
  <si>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</si>
  <si>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</si>
  <si>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</si>
  <si>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</si>
  <si>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</si>
  <si>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</si>
  <si>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</si>
  <si>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</si>
  <si>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</si>
  <si>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</si>
  <si>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</si>
  <si>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</si>
  <si>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</si>
  <si>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</si>
  <si>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</si>
  <si>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</si>
  <si>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</si>
  <si>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</si>
  <si>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</si>
  <si>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</si>
  <si>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</si>
  <si>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</si>
  <si>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</si>
  <si>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</si>
  <si>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</si>
  <si>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</si>
  <si>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</si>
  <si>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</si>
  <si>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</si>
  <si>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</si>
  <si>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</si>
  <si>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</si>
  <si>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</si>
  <si>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</si>
  <si>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</si>
  <si>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</si>
  <si>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</si>
  <si>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</si>
  <si>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</si>
  <si>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</si>
  <si>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</si>
  <si>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</si>
  <si>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</si>
  <si>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</si>
  <si>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</si>
  <si>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</si>
  <si>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</si>
  <si>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</si>
  <si>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</si>
  <si>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</si>
  <si>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</si>
  <si>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</si>
  <si>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</si>
  <si>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</si>
  <si>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</si>
  <si>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</si>
  <si>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</si>
  <si>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</si>
  <si>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</si>
  <si>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</si>
  <si>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</si>
  <si>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</si>
  <si>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</si>
  <si>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</si>
  <si>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</si>
  <si>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</si>
  <si>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</si>
  <si>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</si>
  <si>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</si>
  <si>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</si>
  <si>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</si>
  <si>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</si>
  <si>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</si>
  <si>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</si>
  <si>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</si>
  <si>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</si>
  <si>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</si>
  <si>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</si>
  <si>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</si>
  <si>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</si>
  <si>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</si>
  <si>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</si>
  <si>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</si>
  <si>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</si>
  <si>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</si>
  <si>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</si>
  <si>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</si>
  <si>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</si>
  <si>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</si>
  <si>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</si>
  <si>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</si>
  <si>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</si>
  <si>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</si>
  <si>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</si>
  <si>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</si>
  <si>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</si>
  <si>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</si>
  <si>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</si>
  <si>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</si>
  <si>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</si>
  <si>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</si>
  <si>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</si>
  <si>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</si>
  <si>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</si>
  <si>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</si>
  <si>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</si>
  <si>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</si>
  <si>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</si>
  <si>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</si>
  <si>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</si>
  <si>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</si>
  <si>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</si>
  <si>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</si>
  <si>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</si>
  <si>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</si>
  <si>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</si>
  <si>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</si>
  <si>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</si>
  <si>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</si>
  <si>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</si>
  <si>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</si>
  <si>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</si>
  <si>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</si>
  <si>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</si>
  <si>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</si>
  <si>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</si>
  <si>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</si>
  <si>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</si>
  <si>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</si>
  <si>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</si>
  <si>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</si>
  <si>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</si>
  <si>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</si>
  <si>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</si>
  <si>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</si>
  <si>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</si>
  <si>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</si>
  <si>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</si>
  <si>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</si>
  <si>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</si>
  <si>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</si>
  <si>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</si>
  <si>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</si>
  <si>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</si>
  <si>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</si>
  <si>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</si>
  <si>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</si>
  <si>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</si>
  <si>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</si>
  <si>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</si>
  <si>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</si>
  <si>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</si>
  <si>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</si>
  <si>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</si>
  <si>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</si>
  <si>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</si>
  <si>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</si>
  <si>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</si>
  <si>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</si>
  <si>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</si>
  <si>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</si>
  <si>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</si>
  <si>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</si>
  <si>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</si>
  <si>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</si>
  <si>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</si>
  <si>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</si>
  <si>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</si>
  <si>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</si>
  <si>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</si>
  <si>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</si>
  <si>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</si>
  <si>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</si>
  <si>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</si>
  <si>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</si>
  <si>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</si>
  <si>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</si>
  <si>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</si>
  <si>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</si>
  <si>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</si>
  <si>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</si>
  <si>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</si>
  <si>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</si>
  <si>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</si>
  <si>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</si>
  <si>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</si>
  <si>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</si>
  <si>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</si>
  <si>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</si>
  <si>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</si>
  <si>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</si>
  <si>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</si>
  <si>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</si>
  <si>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</si>
  <si>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</si>
  <si>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</si>
  <si>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</si>
  <si>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</si>
  <si>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</si>
  <si>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</si>
  <si>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</si>
  <si>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</si>
  <si>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</si>
  <si>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</si>
  <si>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</si>
  <si>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</si>
  <si>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</si>
  <si>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</si>
  <si>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</si>
  <si>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</si>
  <si>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</si>
  <si>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</si>
  <si>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</si>
  <si>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</si>
  <si>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</si>
  <si>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</si>
  <si>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</si>
  <si>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</si>
  <si>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</si>
  <si>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</si>
  <si>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</si>
  <si>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</si>
  <si>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</si>
  <si>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</si>
  <si>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</si>
  <si>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</si>
  <si>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</si>
  <si>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</si>
  <si>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</si>
  <si>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</si>
  <si>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</si>
  <si>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</si>
  <si>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</si>
  <si>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</si>
  <si>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</si>
  <si>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</si>
  <si>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</si>
  <si>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</si>
  <si>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</si>
  <si>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</si>
  <si>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</si>
  <si>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</si>
  <si>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</si>
  <si>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</si>
  <si>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</si>
  <si>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</si>
  <si>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</si>
  <si>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</si>
  <si>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</si>
  <si>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</si>
  <si>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</si>
  <si>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</si>
  <si>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</si>
  <si>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</si>
  <si>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</si>
  <si>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</si>
  <si>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</si>
  <si>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</si>
  <si>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</si>
  <si>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</si>
  <si>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</si>
  <si>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</si>
  <si>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</si>
  <si>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</si>
  <si>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</si>
  <si>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</si>
  <si>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</si>
  <si>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</si>
  <si>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</si>
  <si>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</si>
  <si>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</si>
  <si>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</si>
  <si>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</si>
  <si>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</si>
  <si>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</si>
  <si>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</si>
  <si>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</si>
  <si>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</si>
  <si>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</si>
  <si>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</si>
  <si>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</si>
  <si>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</si>
  <si>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</si>
  <si>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</si>
  <si>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</si>
  <si>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</si>
  <si>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</si>
  <si>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</si>
  <si>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</si>
  <si>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</si>
  <si>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</si>
  <si>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</si>
  <si>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</si>
  <si>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</si>
  <si>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</si>
  <si>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</si>
  <si>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</si>
  <si>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</si>
  <si>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</si>
  <si>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</si>
  <si>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</si>
  <si>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</si>
  <si>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</si>
  <si>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</si>
  <si>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</si>
  <si>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</si>
  <si>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</si>
  <si>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</si>
  <si>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</si>
  <si>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</si>
  <si>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</si>
  <si>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</si>
  <si>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</si>
  <si>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</si>
  <si>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</si>
  <si>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</si>
  <si>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</si>
  <si>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</si>
  <si>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</si>
  <si>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</si>
  <si>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</si>
  <si>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</si>
  <si>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</si>
  <si>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</si>
  <si>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</si>
  <si>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</si>
  <si>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</si>
  <si>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</si>
  <si>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</si>
  <si>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</si>
  <si>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</si>
  <si>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</si>
  <si>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</si>
  <si>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</si>
  <si>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</si>
  <si>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</si>
  <si>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</si>
  <si>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</si>
  <si>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</si>
  <si>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</si>
  <si>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</si>
  <si>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</si>
  <si>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</si>
  <si>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</si>
  <si>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</si>
  <si>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</si>
  <si>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</si>
  <si>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</si>
  <si>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</si>
  <si>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</si>
  <si>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</si>
  <si>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</si>
  <si>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</si>
  <si>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</si>
  <si>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</si>
  <si>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</si>
  <si>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</si>
  <si>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</si>
  <si>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</si>
  <si>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</si>
  <si>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</si>
  <si>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</si>
  <si>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</si>
  <si>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</si>
  <si>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</si>
  <si>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</si>
  <si>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</si>
  <si>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</si>
  <si>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</si>
  <si>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</si>
  <si>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</si>
  <si>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</si>
  <si>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</si>
  <si>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</si>
  <si>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</si>
  <si>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</si>
  <si>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</si>
  <si>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</si>
  <si>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</si>
  <si>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</si>
  <si>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</si>
  <si>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</si>
  <si>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</si>
  <si>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</si>
  <si>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</si>
  <si>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</si>
  <si>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</si>
  <si>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</si>
  <si>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</si>
  <si>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</si>
  <si>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</si>
  <si>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</si>
  <si>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</si>
  <si>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</si>
  <si>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</si>
  <si>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</si>
  <si>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</si>
  <si>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</si>
  <si>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</si>
  <si>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</si>
  <si>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</si>
  <si>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</si>
  <si>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</si>
  <si>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</si>
  <si>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</si>
  <si>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</si>
  <si>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</si>
  <si>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</si>
  <si>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</si>
  <si>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</si>
  <si>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</si>
  <si>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</si>
  <si>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</si>
  <si>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</si>
  <si>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</si>
  <si>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</si>
  <si>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</si>
  <si>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</si>
  <si>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</si>
  <si>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</si>
  <si>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</si>
  <si>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</si>
  <si>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</si>
  <si>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</si>
  <si>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</si>
  <si>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</si>
  <si>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</si>
  <si>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</si>
  <si>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</si>
  <si>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</si>
  <si>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</si>
  <si>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</si>
  <si>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</si>
  <si>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</si>
  <si>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</si>
  <si>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</si>
  <si>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</si>
  <si>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</si>
  <si>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</si>
  <si>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</si>
  <si>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</si>
  <si>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</si>
  <si>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</si>
  <si>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</si>
  <si>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</si>
  <si>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</si>
  <si>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</si>
  <si>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</si>
  <si>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</si>
  <si>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</si>
  <si>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</si>
  <si>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</si>
  <si>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</si>
  <si>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</si>
  <si>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</si>
  <si>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</si>
  <si>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</si>
  <si>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</si>
  <si>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</si>
  <si>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</si>
  <si>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</si>
  <si>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</si>
  <si>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</si>
  <si>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</si>
  <si>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</si>
  <si>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</si>
  <si>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</si>
  <si>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</si>
  <si>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</si>
  <si>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</si>
  <si>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</si>
  <si>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</si>
  <si>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</si>
  <si>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</si>
  <si>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</si>
  <si>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</si>
  <si>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</si>
  <si>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</si>
  <si>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</si>
  <si>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</si>
  <si>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</si>
  <si>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</si>
  <si>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</si>
  <si>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</si>
  <si>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</si>
  <si>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</si>
  <si>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</si>
  <si>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</si>
  <si>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</si>
  <si>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</si>
  <si>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</si>
  <si>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</si>
  <si>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</si>
  <si>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</si>
  <si>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</si>
  <si>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</si>
  <si>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</si>
  <si>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</si>
  <si>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</si>
  <si>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</si>
  <si>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</si>
  <si>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</si>
  <si>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</si>
  <si>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</si>
  <si>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</si>
  <si>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</si>
  <si>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</si>
  <si>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</si>
  <si>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</si>
  <si>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</si>
  <si>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</si>
  <si>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</si>
  <si>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</si>
  <si>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</si>
  <si>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</si>
  <si>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</si>
  <si>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</si>
  <si>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</si>
  <si>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</si>
  <si>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</si>
  <si>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</si>
  <si>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</si>
  <si>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</si>
  <si>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</si>
  <si>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</si>
  <si>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</si>
  <si>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</si>
  <si>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</si>
  <si>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</si>
  <si>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</si>
  <si>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</si>
  <si>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</si>
  <si>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</si>
  <si>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</si>
  <si>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</si>
  <si>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</si>
  <si>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</si>
  <si>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</si>
  <si>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</si>
  <si>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</si>
  <si>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</si>
  <si>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</si>
  <si>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</si>
  <si>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</si>
  <si>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</si>
  <si>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</si>
  <si>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</si>
  <si>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</si>
  <si>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</si>
  <si>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</si>
  <si>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</si>
  <si>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</si>
  <si>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</si>
  <si>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</si>
  <si>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</si>
  <si>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</si>
  <si>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</si>
  <si>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</si>
  <si>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</si>
  <si>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</si>
  <si>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</si>
  <si>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</si>
  <si>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</si>
  <si>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</si>
  <si>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</si>
  <si>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</si>
  <si>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</si>
  <si>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</si>
  <si>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</si>
  <si>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</si>
  <si>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</si>
  <si>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</si>
  <si>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</si>
  <si>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</si>
  <si>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</si>
  <si>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</si>
  <si>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</si>
  <si>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</si>
  <si>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</si>
  <si>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</si>
  <si>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</si>
  <si>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</si>
  <si>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</si>
  <si>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</si>
  <si>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</si>
  <si>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</si>
  <si>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</si>
  <si>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</si>
  <si>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</si>
  <si>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</si>
  <si>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</si>
  <si>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</si>
  <si>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</si>
  <si>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</si>
  <si>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</si>
  <si>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</si>
  <si>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</si>
  <si>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</si>
  <si>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</si>
  <si>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</si>
  <si>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</si>
  <si>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</si>
  <si>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</si>
  <si>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</si>
  <si>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</si>
  <si>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</si>
  <si>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</si>
  <si>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</si>
  <si>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</si>
  <si>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</si>
  <si>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</si>
  <si>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</si>
  <si>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</si>
  <si>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</si>
  <si>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</si>
  <si>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</si>
  <si>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</si>
  <si>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</si>
  <si>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</si>
  <si>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</si>
  <si>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</si>
  <si>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</si>
  <si>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</si>
  <si>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</si>
  <si>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</si>
  <si>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</si>
  <si>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</si>
  <si>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</si>
  <si>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</si>
  <si>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</si>
  <si>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</si>
  <si>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</si>
  <si>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</si>
  <si>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</si>
  <si>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</si>
  <si>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</si>
  <si>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</si>
  <si>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</si>
  <si>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</si>
  <si>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</si>
  <si>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</si>
  <si>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</si>
  <si>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</si>
  <si>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</si>
  <si>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</si>
  <si>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</si>
  <si>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</si>
  <si>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</si>
  <si>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</si>
  <si>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</si>
  <si>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</si>
  <si>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</si>
  <si>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</si>
  <si>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</si>
  <si>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</si>
  <si>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</si>
  <si>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</si>
  <si>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</si>
  <si>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</si>
  <si>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</si>
  <si>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</si>
  <si>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</si>
  <si>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</si>
  <si>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</si>
  <si>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</si>
  <si>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</si>
  <si>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</si>
  <si>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</si>
  <si>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</si>
  <si>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</si>
  <si>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</si>
  <si>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</si>
  <si>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</si>
  <si>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</si>
  <si>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</si>
  <si>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</si>
  <si>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</si>
  <si>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</si>
  <si>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</si>
  <si>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</si>
  <si>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</si>
  <si>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</si>
  <si>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</si>
  <si>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</si>
  <si>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</si>
  <si>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</si>
  <si>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</si>
  <si>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</si>
  <si>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</si>
  <si>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</si>
  <si>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</si>
  <si>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</si>
  <si>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</si>
  <si>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</si>
  <si>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</si>
  <si>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</si>
  <si>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</si>
  <si>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</si>
  <si>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</si>
  <si>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</si>
  <si>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</si>
  <si>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</si>
  <si>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</si>
  <si>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</si>
  <si>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</si>
  <si>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</si>
  <si>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</si>
  <si>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</si>
  <si>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</si>
  <si>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</si>
  <si>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</si>
  <si>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</si>
  <si>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</si>
  <si>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</si>
  <si>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</si>
  <si>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</si>
  <si>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</si>
  <si>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</si>
  <si>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</si>
  <si>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</si>
  <si>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</si>
  <si>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</si>
  <si>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</si>
  <si>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</si>
  <si>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</si>
  <si>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</si>
  <si>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</si>
  <si>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</si>
  <si>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</si>
  <si>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</si>
  <si>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</si>
  <si>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</si>
  <si>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</si>
  <si>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</si>
  <si>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</si>
  <si>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</si>
  <si>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</si>
  <si>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</si>
  <si>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</si>
  <si>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</si>
  <si>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</si>
  <si>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</si>
  <si>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</si>
  <si>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</si>
  <si>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</si>
  <si>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</si>
  <si>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</si>
  <si>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</si>
  <si>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</si>
  <si>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</si>
  <si>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</si>
  <si>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</si>
  <si>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</si>
  <si>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</si>
  <si>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</si>
  <si>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</si>
  <si>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</si>
  <si>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</si>
  <si>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</si>
  <si>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</si>
  <si>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</si>
  <si>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</si>
  <si>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</si>
  <si>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</si>
  <si>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</si>
  <si>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</si>
  <si>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</si>
  <si>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</si>
  <si>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</si>
  <si>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</si>
  <si>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</si>
  <si>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</si>
  <si>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</si>
  <si>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</si>
  <si>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</si>
  <si>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</si>
  <si>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</si>
  <si>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</si>
  <si>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</si>
  <si>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</si>
  <si>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</si>
  <si>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</si>
  <si>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</si>
  <si>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</si>
  <si>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</si>
  <si>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</si>
  <si>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</si>
  <si>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</si>
  <si>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</si>
  <si>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</si>
  <si>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</si>
  <si>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</si>
  <si>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</si>
  <si>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</si>
  <si>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</si>
  <si>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</si>
  <si>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</si>
  <si>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</si>
  <si>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</si>
  <si>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</si>
  <si>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</si>
  <si>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</si>
  <si>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</si>
  <si>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</si>
  <si>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</si>
  <si>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</si>
  <si>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</si>
  <si>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</si>
  <si>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</si>
  <si>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</si>
  <si>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</si>
  <si>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</si>
  <si>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</si>
  <si>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</si>
  <si>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</si>
  <si>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</si>
  <si>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</si>
  <si>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</si>
  <si>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</si>
  <si>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</si>
  <si>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</si>
  <si>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</si>
  <si>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</si>
  <si>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</si>
  <si>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</si>
  <si>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</si>
  <si>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</si>
  <si>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</si>
  <si>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</si>
  <si>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</si>
  <si>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</si>
  <si>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</si>
  <si>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</si>
  <si>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</si>
  <si>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</si>
  <si>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</si>
  <si>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</si>
  <si>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</si>
  <si>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</si>
  <si>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</si>
  <si>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</si>
  <si>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</si>
  <si>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</si>
  <si>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</si>
  <si>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</si>
  <si>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</si>
  <si>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</si>
  <si>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</si>
  <si>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</si>
  <si>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</si>
  <si>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</si>
  <si>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</si>
  <si>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</si>
  <si>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</si>
  <si>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</si>
  <si>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</si>
  <si>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</si>
  <si>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</si>
  <si>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</si>
  <si>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</si>
  <si>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</si>
  <si>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</si>
  <si>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</si>
  <si>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</si>
  <si>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</si>
  <si>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</si>
  <si>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</si>
  <si>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</si>
  <si>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</si>
  <si>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</si>
  <si>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</si>
  <si>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</si>
  <si>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</si>
  <si>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</si>
  <si>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</si>
  <si>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</si>
  <si>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</si>
  <si>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</si>
  <si>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</si>
  <si>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</si>
  <si>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</si>
  <si>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</si>
  <si>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</si>
  <si>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</si>
  <si>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</si>
  <si>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</si>
  <si>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</si>
  <si>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</si>
  <si>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</si>
  <si>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</si>
  <si>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</si>
  <si>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</si>
  <si>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</si>
  <si>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</si>
  <si>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</si>
  <si>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</si>
  <si>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</si>
  <si>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</si>
  <si>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</si>
  <si>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</si>
  <si>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</si>
  <si>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</si>
  <si>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</si>
  <si>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</si>
  <si>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</si>
  <si>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</si>
  <si>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</si>
  <si>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</si>
  <si>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</si>
  <si>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</si>
  <si>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</si>
  <si>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</si>
  <si>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</si>
  <si>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</si>
  <si>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</si>
  <si>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</si>
  <si>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</si>
  <si>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</si>
  <si>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</si>
  <si>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</si>
  <si>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</si>
  <si>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</si>
  <si>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</si>
  <si>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</si>
  <si>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</si>
  <si>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</si>
  <si>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</si>
  <si>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</si>
  <si>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</si>
  <si>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</si>
  <si>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</si>
  <si>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</si>
  <si>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</si>
  <si>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</si>
  <si>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</si>
  <si>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</si>
  <si>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</si>
  <si>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</si>
  <si>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</si>
  <si>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</si>
  <si>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</si>
  <si>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</si>
  <si>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</si>
  <si>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</si>
  <si>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</si>
  <si>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</si>
  <si>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</si>
  <si>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</si>
  <si>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</si>
  <si>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</si>
  <si>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</si>
  <si>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</si>
  <si>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</si>
  <si>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</si>
  <si>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</si>
  <si>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</si>
  <si>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</si>
  <si>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</si>
  <si>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</si>
  <si>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</si>
  <si>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</si>
  <si>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</si>
  <si>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</si>
  <si>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</si>
  <si>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</si>
  <si>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</si>
  <si>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</si>
  <si>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</si>
  <si>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</si>
  <si>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</si>
  <si>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</si>
  <si>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</si>
  <si>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</si>
  <si>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</si>
  <si>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</si>
  <si>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</si>
  <si>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</si>
  <si>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</si>
  <si>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</si>
  <si>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</si>
  <si>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</si>
  <si>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</si>
  <si>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</si>
  <si>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</si>
  <si>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</si>
  <si>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</si>
  <si>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</si>
  <si>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</si>
  <si>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</si>
  <si>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</si>
  <si>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</si>
  <si>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</si>
  <si>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</si>
  <si>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</si>
  <si>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</si>
  <si>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</si>
  <si>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</si>
  <si>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</si>
  <si>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</si>
  <si>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</si>
  <si>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</si>
  <si>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</si>
  <si>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</si>
  <si>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</si>
  <si>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</si>
  <si>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</si>
  <si>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</si>
  <si>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</si>
  <si>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</si>
  <si>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</si>
  <si>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</si>
  <si>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</si>
  <si>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</si>
  <si>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</si>
  <si>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</si>
  <si>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</si>
  <si>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</si>
  <si>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</si>
  <si>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</si>
  <si>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</si>
  <si>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</si>
  <si>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</si>
  <si>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</si>
  <si>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</si>
  <si>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</si>
  <si>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</si>
  <si>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</si>
  <si>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</si>
  <si>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</si>
  <si>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</si>
  <si>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</si>
  <si>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</si>
  <si>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</si>
  <si>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</si>
  <si>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</si>
  <si>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</si>
  <si>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</si>
  <si>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</si>
  <si>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</si>
  <si>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</si>
  <si>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</si>
  <si>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</si>
  <si>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</si>
  <si>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</si>
  <si>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</si>
  <si>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</si>
  <si>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</si>
  <si>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</si>
  <si>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</si>
  <si>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</si>
  <si>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</si>
  <si>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</si>
  <si>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</si>
  <si>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</si>
  <si>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</si>
  <si>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</si>
  <si>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</si>
  <si>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</si>
  <si>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</si>
  <si>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</si>
  <si>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</si>
  <si>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</si>
  <si>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</si>
  <si>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</si>
  <si>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</si>
  <si>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</si>
  <si>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</si>
  <si>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</si>
  <si>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</si>
  <si>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</si>
  <si>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</si>
  <si>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</si>
  <si>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</si>
  <si>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</si>
  <si>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</si>
  <si>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</si>
  <si>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</si>
  <si>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</si>
  <si>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</si>
  <si>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</si>
  <si>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</si>
  <si>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</si>
  <si>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</si>
  <si>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</si>
  <si>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</si>
  <si>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</si>
  <si>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</si>
  <si>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</si>
  <si>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</si>
  <si>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</si>
  <si>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</si>
  <si>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</si>
  <si>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</si>
  <si>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</si>
  <si>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</si>
  <si>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</si>
  <si>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</si>
  <si>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</si>
  <si>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</si>
  <si>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</si>
  <si>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</si>
  <si>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</si>
  <si>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</si>
  <si>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</si>
  <si>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</si>
  <si>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</si>
  <si>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</si>
  <si>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</si>
  <si>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</si>
  <si>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</si>
  <si>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</si>
  <si>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</si>
  <si>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</si>
  <si>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</si>
  <si>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</si>
  <si>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</si>
  <si>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</si>
  <si>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</si>
  <si>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</si>
  <si>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</si>
  <si>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</si>
  <si>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</si>
  <si>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</si>
  <si>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</si>
  <si>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</si>
  <si>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</si>
  <si>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</si>
  <si>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</si>
  <si>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</si>
  <si>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</si>
  <si>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</si>
  <si>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</si>
  <si>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</si>
  <si>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</si>
  <si>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</si>
  <si>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</si>
  <si>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</si>
  <si>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</si>
  <si>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</si>
  <si>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</si>
  <si>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</si>
  <si>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</si>
  <si>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</si>
  <si>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</si>
  <si>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</si>
  <si>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</si>
  <si>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</si>
  <si>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</si>
  <si>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</si>
  <si>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</si>
  <si>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</si>
  <si>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</si>
  <si>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</si>
  <si>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</si>
  <si>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</si>
  <si>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</si>
  <si>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</si>
  <si>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</si>
  <si>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</si>
  <si>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</si>
  <si>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</si>
  <si>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</si>
  <si>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</si>
  <si>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</si>
  <si>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</si>
  <si>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</si>
  <si>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</si>
  <si>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</si>
  <si>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</si>
  <si>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</si>
  <si>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</si>
  <si>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</si>
  <si>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</si>
  <si>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</si>
  <si>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</si>
  <si>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</si>
  <si>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</si>
  <si>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</si>
  <si>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</si>
  <si>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</si>
  <si>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</si>
  <si>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</si>
  <si>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</si>
  <si>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</si>
  <si>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</si>
  <si>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</si>
  <si>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</si>
  <si>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</si>
  <si>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</si>
  <si>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</si>
  <si>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</si>
  <si>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</si>
  <si>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</si>
  <si>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</si>
  <si>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</si>
  <si>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</si>
  <si>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</si>
  <si>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</si>
  <si>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</si>
  <si>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</si>
  <si>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</si>
  <si>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</si>
  <si>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</si>
  <si>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</si>
  <si>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</si>
  <si>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</si>
  <si>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</si>
  <si>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</si>
  <si>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</si>
  <si>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</si>
  <si>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</si>
  <si>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</si>
  <si>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</si>
  <si>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</si>
  <si>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</si>
  <si>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</si>
  <si>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</si>
  <si>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</si>
  <si>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</si>
  <si>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</si>
  <si>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</si>
  <si>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</si>
  <si>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</si>
  <si>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</si>
  <si>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</si>
  <si>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</si>
  <si>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</si>
  <si>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</si>
  <si>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</si>
  <si>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</si>
  <si>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</si>
  <si>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</si>
  <si>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</si>
  <si>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</si>
  <si>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</si>
  <si>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</si>
  <si>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</si>
  <si>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</si>
  <si>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</si>
  <si>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</si>
  <si>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</si>
  <si>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</si>
  <si>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</si>
  <si>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</si>
  <si>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</si>
  <si>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</si>
  <si>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</si>
  <si>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</si>
  <si>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</si>
  <si>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</si>
  <si>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</si>
  <si>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</si>
  <si>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</si>
  <si>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</si>
  <si>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</si>
  <si>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</si>
  <si>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</si>
  <si>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</si>
  <si>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</si>
  <si>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</si>
  <si>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</si>
  <si>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</si>
  <si>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</si>
  <si>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</si>
  <si>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</si>
  <si>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</si>
  <si>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</si>
  <si>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</si>
  <si>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</si>
  <si>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</si>
  <si>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</si>
  <si>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</si>
  <si>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</si>
  <si>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</si>
  <si>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</si>
  <si>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</si>
  <si>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</si>
  <si>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</si>
  <si>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</si>
  <si>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</si>
  <si>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</si>
  <si>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</si>
  <si>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</si>
  <si>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</si>
  <si>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</si>
  <si>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</si>
  <si>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</si>
  <si>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</si>
  <si>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</si>
  <si>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</si>
  <si>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</si>
  <si>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</si>
  <si>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</si>
  <si>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</si>
  <si>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</si>
  <si>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</si>
  <si>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</si>
  <si>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</si>
  <si>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</si>
  <si>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</si>
  <si>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</si>
  <si>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</si>
  <si>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</si>
  <si>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</si>
  <si>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</si>
  <si>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</si>
  <si>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</si>
  <si>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</si>
  <si>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</si>
  <si>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</si>
  <si>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</si>
  <si>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</si>
  <si>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</si>
  <si>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</si>
  <si>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</si>
  <si>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</si>
  <si>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</si>
  <si>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</si>
  <si>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</si>
  <si>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</si>
  <si>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</si>
  <si>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</si>
  <si>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</si>
  <si>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</si>
  <si>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</si>
  <si>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</si>
  <si>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</si>
  <si>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</si>
  <si>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</si>
  <si>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</si>
  <si>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</si>
  <si>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</si>
  <si>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</si>
  <si>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</si>
  <si>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</si>
  <si>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</si>
  <si>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</si>
  <si>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</si>
  <si>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</si>
  <si>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</si>
  <si>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</si>
  <si>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</si>
  <si>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</si>
  <si>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</si>
  <si>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</si>
  <si>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</si>
  <si>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</si>
  <si>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</si>
  <si>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</si>
  <si>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</si>
  <si>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</si>
  <si>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</si>
  <si>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</si>
  <si>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</si>
  <si>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</si>
  <si>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</si>
  <si>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</si>
  <si>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</si>
  <si>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</si>
  <si>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</si>
  <si>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</si>
  <si>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</si>
  <si>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</si>
  <si>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</si>
  <si>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</si>
  <si>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</si>
  <si>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</si>
  <si>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</si>
  <si>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</si>
  <si>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</si>
  <si>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</si>
  <si>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</si>
  <si>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</si>
  <si>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</si>
  <si>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</si>
  <si>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</si>
  <si>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</si>
  <si>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</si>
  <si>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</si>
  <si>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</si>
  <si>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</si>
  <si>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</si>
  <si>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</si>
  <si>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</si>
  <si>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</si>
  <si>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</si>
  <si>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</si>
  <si>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</si>
  <si>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</si>
  <si>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</si>
  <si>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</si>
  <si>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</si>
  <si>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</si>
  <si>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</si>
  <si>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</si>
  <si>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</si>
  <si>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</si>
  <si>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</si>
  <si>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</si>
  <si>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</si>
  <si>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</si>
  <si>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</si>
  <si>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</si>
  <si>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</si>
  <si>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</si>
  <si>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</si>
  <si>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</si>
  <si>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</si>
  <si>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</si>
  <si>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</si>
  <si>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</si>
  <si>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</si>
  <si>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</si>
  <si>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</si>
  <si>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</si>
  <si>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</si>
  <si>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</si>
  <si>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</si>
  <si>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</si>
  <si>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</si>
  <si>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</si>
  <si>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</si>
  <si>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</si>
  <si>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</si>
  <si>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</si>
  <si>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</si>
  <si>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</si>
  <si>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</si>
  <si>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</si>
  <si>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</si>
  <si>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</si>
  <si>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</si>
  <si>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</si>
  <si>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</si>
  <si>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</si>
  <si>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</si>
  <si>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</si>
  <si>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</si>
  <si>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</si>
  <si>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</si>
  <si>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</si>
  <si>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</si>
  <si>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</si>
  <si>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</si>
  <si>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</si>
  <si>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</si>
  <si>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</si>
  <si>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</si>
  <si>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</si>
  <si>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</si>
  <si>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</si>
  <si>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</si>
  <si>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</si>
  <si>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</si>
  <si>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</si>
  <si>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</si>
  <si>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</si>
  <si>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</si>
  <si>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</si>
  <si>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</si>
  <si>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</si>
  <si>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</si>
  <si>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</si>
  <si>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</si>
  <si>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</si>
  <si>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</si>
  <si>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</si>
  <si>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</si>
  <si>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</si>
  <si>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</si>
  <si>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</si>
  <si>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</si>
  <si>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</si>
  <si>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</si>
  <si>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</si>
  <si>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</si>
  <si>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</si>
  <si>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</si>
  <si>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</si>
  <si>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</si>
  <si>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</si>
  <si>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</si>
  <si>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</si>
  <si>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</si>
  <si>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</si>
  <si>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</si>
  <si>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</si>
  <si>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</si>
  <si>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</si>
  <si>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</si>
  <si>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</si>
  <si>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</si>
  <si>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</si>
  <si>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</si>
  <si>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</si>
  <si>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</si>
  <si>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</si>
  <si>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</si>
  <si>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</si>
  <si>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</si>
  <si>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</si>
  <si>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</si>
  <si>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</si>
  <si>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</si>
  <si>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</si>
  <si>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</si>
  <si>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</si>
  <si>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</si>
  <si>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</si>
  <si>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</si>
  <si>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</si>
  <si>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</si>
  <si>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</si>
  <si>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</si>
  <si>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</si>
  <si>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</si>
  <si>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</si>
  <si>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</si>
  <si>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</si>
  <si>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</si>
  <si>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</si>
  <si>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</si>
  <si>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</si>
  <si>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</si>
  <si>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</si>
  <si>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</si>
  <si>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</si>
  <si>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</si>
  <si>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</si>
  <si>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</si>
  <si>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</si>
  <si>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</si>
  <si>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</si>
  <si>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</si>
  <si>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</si>
  <si>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</si>
  <si>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</si>
  <si>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</si>
  <si>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</si>
  <si>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</si>
  <si>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</si>
  <si>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</si>
  <si>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</si>
  <si>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</si>
  <si>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</si>
  <si>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</si>
  <si>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</si>
  <si>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</si>
  <si>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</si>
  <si>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</si>
  <si>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</si>
  <si>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</si>
  <si>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</si>
  <si>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</si>
  <si>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</si>
  <si>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</si>
  <si>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</si>
  <si>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</si>
  <si>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</si>
  <si>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</si>
  <si>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</si>
  <si>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</si>
  <si>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</si>
  <si>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</si>
  <si>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</si>
  <si>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</si>
  <si>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</si>
  <si>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</si>
  <si>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</si>
  <si>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</si>
  <si>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</si>
  <si>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</si>
  <si>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</si>
  <si>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</si>
  <si>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</si>
  <si>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</si>
  <si>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</si>
  <si>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</si>
  <si>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</si>
  <si>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</si>
  <si>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</si>
  <si>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</si>
  <si>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</si>
  <si>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</si>
  <si>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</si>
  <si>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</si>
  <si>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</si>
  <si>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</si>
  <si>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</si>
  <si>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</si>
  <si>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</si>
  <si>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</si>
  <si>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</si>
  <si>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</si>
  <si>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</si>
  <si>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</si>
  <si>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</si>
  <si>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</si>
  <si>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</si>
  <si>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</si>
  <si>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</si>
  <si>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</si>
  <si>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</si>
  <si>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</si>
  <si>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</si>
  <si>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</si>
  <si>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</si>
  <si>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</si>
  <si>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</si>
  <si>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</si>
  <si>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</si>
  <si>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</si>
  <si>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</si>
  <si>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</si>
  <si>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</si>
  <si>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</si>
  <si>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</si>
  <si>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</si>
  <si>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</si>
  <si>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</si>
  <si>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</si>
  <si>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</si>
  <si>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</si>
  <si>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</si>
  <si>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</si>
  <si>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</si>
  <si>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</si>
  <si>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</si>
  <si>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</si>
  <si>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</si>
  <si>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</si>
  <si>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</si>
  <si>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</si>
  <si>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</si>
  <si>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</si>
  <si>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</si>
  <si>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</si>
  <si>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</si>
  <si>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</si>
  <si>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</si>
  <si>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</si>
  <si>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</si>
  <si>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</si>
  <si>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</si>
  <si>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</si>
  <si>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</si>
  <si>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</si>
  <si>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</si>
  <si>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</si>
  <si>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</si>
  <si>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</si>
  <si>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</si>
  <si>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</si>
  <si>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</si>
  <si>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</si>
  <si>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</si>
  <si>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</si>
  <si>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</si>
  <si>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</si>
  <si>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</si>
  <si>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</si>
  <si>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</si>
  <si>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</si>
  <si>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</si>
  <si>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</si>
  <si>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</si>
  <si>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</si>
  <si>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</si>
  <si>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</si>
  <si>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</si>
  <si>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</si>
  <si>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</si>
  <si>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</si>
  <si>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</si>
  <si>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</si>
  <si>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</si>
  <si>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</si>
  <si>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</si>
  <si>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</si>
  <si>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</si>
  <si>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</si>
  <si>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</si>
  <si>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</si>
  <si>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</si>
  <si>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</si>
  <si>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</si>
  <si>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</si>
  <si>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</si>
  <si>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</si>
  <si>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</si>
  <si>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</si>
  <si>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</si>
  <si>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</si>
  <si>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</si>
  <si>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</si>
  <si>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</si>
  <si>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</si>
  <si>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</si>
  <si>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</si>
  <si>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</si>
  <si>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</si>
  <si>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</si>
  <si>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</si>
  <si>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</si>
  <si>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</si>
  <si>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</si>
  <si>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</si>
  <si>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</si>
  <si>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</si>
  <si>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</si>
  <si>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</si>
  <si>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</si>
  <si>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</si>
  <si>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</si>
  <si>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</si>
  <si>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</si>
  <si>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</si>
  <si>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</si>
  <si>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</si>
  <si>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</si>
  <si>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</si>
  <si>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</si>
  <si>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</si>
  <si>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</si>
  <si>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</si>
  <si>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</si>
  <si>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</si>
  <si>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</si>
  <si>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</si>
  <si>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</si>
  <si>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</si>
  <si>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</si>
  <si>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</si>
  <si>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</si>
  <si>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</si>
  <si>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</si>
  <si>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</si>
  <si>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</si>
  <si>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</si>
  <si>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</si>
  <si>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</si>
  <si>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</si>
  <si>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</si>
  <si>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</si>
  <si>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</si>
  <si>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</si>
  <si>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</si>
  <si>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</si>
  <si>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</si>
  <si>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</si>
  <si>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</si>
  <si>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</si>
  <si>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</si>
  <si>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</si>
  <si>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</si>
  <si>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</si>
  <si>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</si>
  <si>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</si>
  <si>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</si>
  <si>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</si>
  <si>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</si>
  <si>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</si>
  <si>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</si>
  <si>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</si>
  <si>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</si>
  <si>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</si>
  <si>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</si>
  <si>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</si>
  <si>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</si>
  <si>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</si>
  <si>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</si>
  <si>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</si>
  <si>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</si>
  <si>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</si>
  <si>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</si>
  <si>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</si>
  <si>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</si>
  <si>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</si>
  <si>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</si>
  <si>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</si>
  <si>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</si>
  <si>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</si>
  <si>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</si>
  <si>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</si>
  <si>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</si>
  <si>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</si>
  <si>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</si>
  <si>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</si>
  <si>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</si>
  <si>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</si>
  <si>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</si>
  <si>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</si>
  <si>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</si>
  <si>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</si>
  <si>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</si>
  <si>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</si>
  <si>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</si>
  <si>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</si>
  <si>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</si>
  <si>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</si>
  <si>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</si>
  <si>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</si>
  <si>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</si>
  <si>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</si>
  <si>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</si>
  <si>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</si>
  <si>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</si>
  <si>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</si>
  <si>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</si>
  <si>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</si>
  <si>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</si>
  <si>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</si>
  <si>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</si>
  <si>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</si>
  <si>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</si>
  <si>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</si>
  <si>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</si>
  <si>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</si>
  <si>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</si>
  <si>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</si>
  <si>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</si>
  <si>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</si>
  <si>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</si>
  <si>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</si>
  <si>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</si>
  <si>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</si>
  <si>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</si>
  <si>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</si>
  <si>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</si>
  <si>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</si>
  <si>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</si>
  <si>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</si>
  <si>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</si>
  <si>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</si>
  <si>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</si>
  <si>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</si>
  <si>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</si>
  <si>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</si>
  <si>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</si>
  <si>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</si>
  <si>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</si>
  <si>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</si>
  <si>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</si>
  <si>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</si>
  <si>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</si>
  <si>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</si>
  <si>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</si>
  <si>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</si>
  <si>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</si>
  <si>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</si>
  <si>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</si>
  <si>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</si>
  <si>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</si>
  <si>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</si>
  <si>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</si>
  <si>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</si>
  <si>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</si>
  <si>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</si>
  <si>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</si>
  <si>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</si>
  <si>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</si>
  <si>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</si>
  <si>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</si>
  <si>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</si>
  <si>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</si>
  <si>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</si>
  <si>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</si>
  <si>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</si>
  <si>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</si>
  <si>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</si>
  <si>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</si>
  <si>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</si>
  <si>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</si>
  <si>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</si>
  <si>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</si>
  <si>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</si>
  <si>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</si>
  <si>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</si>
  <si>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</si>
  <si>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</si>
  <si>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</si>
  <si>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</si>
  <si>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</si>
  <si>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</si>
  <si>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</si>
  <si>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</si>
  <si>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</si>
  <si>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</si>
  <si>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</si>
  <si>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</si>
  <si>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</si>
  <si>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</si>
  <si>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</si>
  <si>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</si>
  <si>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</si>
  <si>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</si>
  <si>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</si>
  <si>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</si>
  <si>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</si>
  <si>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</si>
  <si>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</si>
  <si>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</si>
  <si>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</si>
  <si>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</si>
  <si>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</si>
  <si>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</si>
  <si>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</si>
  <si>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</si>
  <si>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</si>
  <si>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</si>
  <si>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</si>
  <si>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</si>
  <si>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</si>
  <si>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</si>
  <si>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</si>
  <si>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</si>
  <si>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</si>
  <si>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</si>
  <si>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</si>
  <si>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</si>
  <si>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</si>
  <si>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</si>
  <si>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</si>
  <si>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</si>
  <si>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</si>
  <si>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</si>
  <si>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</si>
  <si>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</si>
  <si>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</si>
  <si>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</si>
  <si>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</si>
  <si>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</si>
  <si>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</si>
  <si>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</si>
  <si>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</si>
  <si>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</si>
  <si>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</si>
  <si>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</si>
  <si>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</si>
  <si>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</si>
  <si>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</si>
  <si>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</si>
  <si>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</si>
  <si>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</si>
  <si>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</si>
  <si>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</si>
  <si>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</si>
  <si>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</si>
  <si>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</si>
  <si>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</si>
  <si>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</si>
  <si>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</si>
  <si>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</si>
  <si>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</si>
  <si>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</si>
  <si>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</si>
  <si>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</si>
  <si>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</si>
  <si>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</si>
  <si>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</si>
  <si>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</si>
  <si>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</si>
  <si>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</si>
  <si>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</si>
  <si>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</si>
  <si>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</si>
  <si>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</si>
  <si>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</si>
  <si>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</si>
  <si>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</si>
  <si>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</si>
  <si>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</si>
  <si>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</si>
  <si>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</si>
  <si>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</si>
  <si>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</si>
  <si>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</si>
  <si>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</si>
  <si>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</si>
  <si>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</si>
  <si>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</si>
  <si>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</si>
  <si>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</si>
  <si>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</si>
  <si>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</si>
  <si>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</si>
  <si>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</si>
  <si>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</si>
  <si>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</si>
  <si>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</si>
  <si>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</si>
  <si>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</si>
  <si>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</si>
  <si>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</si>
  <si>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</si>
  <si>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</si>
  <si>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</si>
  <si>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</si>
  <si>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</si>
  <si>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</si>
  <si>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</si>
  <si>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</si>
  <si>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</si>
  <si>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</si>
  <si>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</si>
  <si>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</si>
  <si>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</si>
  <si>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</si>
  <si>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</si>
  <si>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</si>
  <si>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</si>
  <si>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</si>
  <si>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</si>
  <si>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</si>
  <si>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</si>
  <si>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</si>
  <si>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</si>
  <si>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</si>
  <si>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</si>
  <si>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</si>
  <si>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</si>
  <si>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</si>
  <si>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</si>
  <si>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</si>
  <si>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</si>
  <si>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</si>
  <si>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</si>
  <si>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</si>
  <si>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</si>
  <si>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</si>
  <si>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</si>
  <si>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</si>
  <si>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</si>
  <si>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</si>
  <si>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</si>
  <si>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</si>
  <si>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</si>
  <si>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</si>
  <si>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</si>
  <si>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</si>
  <si>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</si>
  <si>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</si>
  <si>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</si>
  <si>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</si>
  <si>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</si>
  <si>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</si>
  <si>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</si>
  <si>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</si>
  <si>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</si>
  <si>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</si>
  <si>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</si>
  <si>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</si>
  <si>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</si>
  <si>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</si>
  <si>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</si>
  <si>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</si>
  <si>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</si>
  <si>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</si>
  <si>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</si>
  <si>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</si>
  <si>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</si>
  <si>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</si>
  <si>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</si>
  <si>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</si>
  <si>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</si>
  <si>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</si>
  <si>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</si>
  <si>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</si>
  <si>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</si>
  <si>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</si>
  <si>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</si>
  <si>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</si>
  <si>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</si>
  <si>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</si>
  <si>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</si>
  <si>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</si>
  <si>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</si>
  <si>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</si>
  <si>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</si>
  <si>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</si>
  <si>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</si>
  <si>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</si>
  <si>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</si>
  <si>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</si>
  <si>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</si>
  <si>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</si>
  <si>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</si>
  <si>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</si>
  <si>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</si>
  <si>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</si>
  <si>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</si>
  <si>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</si>
  <si>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</si>
  <si>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</si>
  <si>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</si>
  <si>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</si>
  <si>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</si>
  <si>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</si>
  <si>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</si>
  <si>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</si>
  <si>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</si>
  <si>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</si>
  <si>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</si>
  <si>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</si>
  <si>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</si>
  <si>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</si>
  <si>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</si>
  <si>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</si>
  <si>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</si>
  <si>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</si>
  <si>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</si>
  <si>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</si>
  <si>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</si>
  <si>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</si>
  <si>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</si>
  <si>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</si>
  <si>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</si>
  <si>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</si>
  <si>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</si>
  <si>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</si>
  <si>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</si>
  <si>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</si>
  <si>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</si>
  <si>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</si>
  <si>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</si>
  <si>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</si>
  <si>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</si>
  <si>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</si>
  <si>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</si>
  <si>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</si>
  <si>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</si>
  <si>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</si>
  <si>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</si>
  <si>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</si>
  <si>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</si>
  <si>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</si>
  <si>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</si>
  <si>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</si>
  <si>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</si>
  <si>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</si>
  <si>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</si>
  <si>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</si>
  <si>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</si>
  <si>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</si>
  <si>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</si>
  <si>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</si>
  <si>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</si>
  <si>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</si>
  <si>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</si>
  <si>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</si>
  <si>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</si>
  <si>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</si>
  <si>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</si>
  <si>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</si>
  <si>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</si>
  <si>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</si>
  <si>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</si>
  <si>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</si>
  <si>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</si>
  <si>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</si>
  <si>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</si>
  <si>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</si>
  <si>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</si>
  <si>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</si>
  <si>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</si>
  <si>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</si>
  <si>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</si>
  <si>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</si>
  <si>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</si>
  <si>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</si>
  <si>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</si>
  <si>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</si>
  <si>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</si>
  <si>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</si>
  <si>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</si>
  <si>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</si>
  <si>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</si>
  <si>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</si>
  <si>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</si>
  <si>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</si>
  <si>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</si>
  <si>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</si>
  <si>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</si>
  <si>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</si>
  <si>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</si>
  <si>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</si>
  <si>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</si>
  <si>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</si>
  <si>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</si>
  <si>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</si>
  <si>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</si>
  <si>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</si>
  <si>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</si>
  <si>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</si>
  <si>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</si>
  <si>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</si>
  <si>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</si>
  <si>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</si>
  <si>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</si>
  <si>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</si>
  <si>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</si>
  <si>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</si>
  <si>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</si>
  <si>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</si>
  <si>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</si>
  <si>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</si>
  <si>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</si>
  <si>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</si>
  <si>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</si>
  <si>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</si>
  <si>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</si>
  <si>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</si>
  <si>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</si>
  <si>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</si>
  <si>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</si>
  <si>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</si>
  <si>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</si>
  <si>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</si>
  <si>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</si>
  <si>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</si>
  <si>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</si>
  <si>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</si>
  <si>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</si>
  <si>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</si>
  <si>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</si>
  <si>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</si>
  <si>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</si>
  <si>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</si>
  <si>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</si>
  <si>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</si>
  <si>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</si>
  <si>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</si>
  <si>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</si>
  <si>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</si>
  <si>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</si>
  <si>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</si>
  <si>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</si>
  <si>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</si>
  <si>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</si>
  <si>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</si>
  <si>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</si>
  <si>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</si>
  <si>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</si>
  <si>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</si>
  <si>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</si>
  <si>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</si>
  <si>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</si>
  <si>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</si>
  <si>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</si>
  <si>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</si>
  <si>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</si>
  <si>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</si>
  <si>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</si>
  <si>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</si>
  <si>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</si>
  <si>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</si>
  <si>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</si>
  <si>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</si>
  <si>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</si>
  <si>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</si>
  <si>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</si>
  <si>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</si>
  <si>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</si>
  <si>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</si>
  <si>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</si>
  <si>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</si>
  <si>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</si>
  <si>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</si>
  <si>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</si>
  <si>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</si>
  <si>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</si>
  <si>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</si>
  <si>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</si>
  <si>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</si>
  <si>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</si>
  <si>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</si>
  <si>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</si>
  <si>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</si>
  <si>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</si>
  <si>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</si>
  <si>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</si>
  <si>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</si>
  <si>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</si>
  <si>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</si>
  <si>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</si>
  <si>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</si>
  <si>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</si>
  <si>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</si>
  <si>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</si>
  <si>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</si>
  <si>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</si>
  <si>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</si>
  <si>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</si>
  <si>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</si>
  <si>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</si>
  <si>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</si>
  <si>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</si>
  <si>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</si>
  <si>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</si>
  <si>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</si>
  <si>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</si>
  <si>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</si>
  <si>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</si>
  <si>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</si>
  <si>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</si>
  <si>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</si>
  <si>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</si>
  <si>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</si>
  <si>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</si>
  <si>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</si>
  <si>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</si>
  <si>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</si>
  <si>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</si>
  <si>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</si>
  <si>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</si>
  <si>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</si>
  <si>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</si>
  <si>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</si>
  <si>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</si>
  <si>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</si>
  <si>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</si>
  <si>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</si>
  <si>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</si>
  <si>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</si>
  <si>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</si>
  <si>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</si>
  <si>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</si>
  <si>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</si>
  <si>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</si>
  <si>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</si>
  <si>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</si>
  <si>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</si>
  <si>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</si>
  <si>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</si>
  <si>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</si>
  <si>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</si>
  <si>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</si>
  <si>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</si>
  <si>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</si>
  <si>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</si>
  <si>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</si>
  <si>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</si>
  <si>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</si>
  <si>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</si>
  <si>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</si>
  <si>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</si>
  <si>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</si>
  <si>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</si>
  <si>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</si>
  <si>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</si>
  <si>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</si>
  <si>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</si>
  <si>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</si>
  <si>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</si>
  <si>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</si>
  <si>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</si>
  <si>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</si>
  <si>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</si>
  <si>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</si>
  <si>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</si>
  <si>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</si>
  <si>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</si>
  <si>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</si>
  <si>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</si>
  <si>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</si>
  <si>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</si>
  <si>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</si>
  <si>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</si>
  <si>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</si>
  <si>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</si>
  <si>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</si>
  <si>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</si>
  <si>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</si>
  <si>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</si>
  <si>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</si>
  <si>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</si>
  <si>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</si>
  <si>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</si>
  <si>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</si>
  <si>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</si>
  <si>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</si>
  <si>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</si>
  <si>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</si>
  <si>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</si>
  <si>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</si>
  <si>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</si>
  <si>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</si>
  <si>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</si>
  <si>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</si>
  <si>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</si>
  <si>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</si>
  <si>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</si>
  <si>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</si>
  <si>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</si>
  <si>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</si>
  <si>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</si>
  <si>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</si>
  <si>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</si>
  <si>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</si>
  <si>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</si>
  <si>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</si>
  <si>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</si>
  <si>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</si>
  <si>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</si>
  <si>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</si>
  <si>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</si>
  <si>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</si>
  <si>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</si>
  <si>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</si>
  <si>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</si>
  <si>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</si>
  <si>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</si>
  <si>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</si>
  <si>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</si>
  <si>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</si>
  <si>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</si>
  <si>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</si>
  <si>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</si>
  <si>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</si>
  <si>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</si>
  <si>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</si>
  <si>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</si>
  <si>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</si>
  <si>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</si>
  <si>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</si>
  <si>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</si>
  <si>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</si>
  <si>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</si>
  <si>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</si>
  <si>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</si>
  <si>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</si>
  <si>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</si>
  <si>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</si>
  <si>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</si>
  <si>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</si>
  <si>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</si>
  <si>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</si>
  <si>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</si>
  <si>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</si>
  <si>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</si>
  <si>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</si>
  <si>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</si>
  <si>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</si>
  <si>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</si>
  <si>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</si>
  <si>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</si>
  <si>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</si>
  <si>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</si>
  <si>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</si>
  <si>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</si>
  <si>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</si>
  <si>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</si>
  <si>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</si>
  <si>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</si>
  <si>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</si>
  <si>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</si>
  <si>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</si>
  <si>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</si>
  <si>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</si>
  <si>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</si>
  <si>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</si>
  <si>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</si>
  <si>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</si>
  <si>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</si>
  <si>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</si>
  <si>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</si>
  <si>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</si>
  <si>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</si>
  <si>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</si>
  <si>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</si>
  <si>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</si>
  <si>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</si>
  <si>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</si>
  <si>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</si>
  <si>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</si>
  <si>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</si>
  <si>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</si>
  <si>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</si>
  <si>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</si>
  <si>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</si>
  <si>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</si>
  <si>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</si>
  <si>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</si>
  <si>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</si>
  <si>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</si>
  <si>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</si>
  <si>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</si>
  <si>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</si>
  <si>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</si>
  <si>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</si>
  <si>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</si>
  <si>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</si>
  <si>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</si>
  <si>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</si>
  <si>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</si>
  <si>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</si>
  <si>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</si>
  <si>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</si>
  <si>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</si>
  <si>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</si>
  <si>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</si>
  <si>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</si>
  <si>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</si>
  <si>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</si>
  <si>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</si>
  <si>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</si>
  <si>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</si>
  <si>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</si>
  <si>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</si>
  <si>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</si>
  <si>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</si>
  <si>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</si>
  <si>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</si>
  <si>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</si>
  <si>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</si>
  <si>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</si>
  <si>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</si>
  <si>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</si>
  <si>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</si>
  <si>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</si>
  <si>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</si>
  <si>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</si>
  <si>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</si>
  <si>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</si>
  <si>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</si>
  <si>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</si>
  <si>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</si>
  <si>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</si>
  <si>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</si>
  <si>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</si>
  <si>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</si>
  <si>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</si>
  <si>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</si>
  <si>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</si>
  <si>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</si>
  <si>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</si>
  <si>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</si>
  <si>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</si>
  <si>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</si>
  <si>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</si>
  <si>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</si>
  <si>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</si>
  <si>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</si>
  <si>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</si>
  <si>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</si>
  <si>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</si>
  <si>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</si>
  <si>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</si>
  <si>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</si>
  <si>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</si>
  <si>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</si>
  <si>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</si>
  <si>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</si>
  <si>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</si>
  <si>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</si>
  <si>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</si>
  <si>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</si>
  <si>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</si>
  <si>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</si>
  <si>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</si>
  <si>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</si>
  <si>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</si>
  <si>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</si>
  <si>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</si>
  <si>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</si>
  <si>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</si>
  <si>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</si>
  <si>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</si>
  <si>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</si>
  <si>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</si>
  <si>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</si>
  <si>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</si>
  <si>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</si>
  <si>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</si>
  <si>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</si>
  <si>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</si>
  <si>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</si>
  <si>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</si>
  <si>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</si>
  <si>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</si>
  <si>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</si>
  <si>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</si>
  <si>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</si>
  <si>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</si>
  <si>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</si>
  <si>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</si>
  <si>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</si>
  <si>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</si>
  <si>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</si>
  <si>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</si>
  <si>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</si>
  <si>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</si>
  <si>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</si>
  <si>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</si>
  <si>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</si>
  <si>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</si>
  <si>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</si>
  <si>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</si>
  <si>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</si>
  <si>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</si>
  <si>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</si>
  <si>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</si>
  <si>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</si>
  <si>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</si>
  <si>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</si>
  <si>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</si>
  <si>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</si>
  <si>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</si>
  <si>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</si>
  <si>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</si>
  <si>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</si>
  <si>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</si>
  <si>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</si>
  <si>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</si>
  <si>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</si>
  <si>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</si>
  <si>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</si>
  <si>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</si>
  <si>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</si>
  <si>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</si>
  <si>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</si>
  <si>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</si>
  <si>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</si>
  <si>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</si>
  <si>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</si>
  <si>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</si>
  <si>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</si>
  <si>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</si>
  <si>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</si>
  <si>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</si>
  <si>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</si>
  <si>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</si>
  <si>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</si>
  <si>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</si>
  <si>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</si>
  <si>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</si>
  <si>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</si>
  <si>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</si>
  <si>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</si>
  <si>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</si>
  <si>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</si>
  <si>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</si>
  <si>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</si>
  <si>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</si>
  <si>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</si>
  <si>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</si>
  <si>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</si>
  <si>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</si>
  <si>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</si>
  <si>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</si>
  <si>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</si>
  <si>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</si>
  <si>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</si>
  <si>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</si>
  <si>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</si>
  <si>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</si>
  <si>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</si>
  <si>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</si>
  <si>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</si>
  <si>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</si>
  <si>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</si>
  <si>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</si>
  <si>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</si>
  <si>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</si>
  <si>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</si>
  <si>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</si>
  <si>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</si>
  <si>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</si>
  <si>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</si>
  <si>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</si>
  <si>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</si>
  <si>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</si>
  <si>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</si>
  <si>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</si>
  <si>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</si>
  <si>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</si>
  <si>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</si>
  <si>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</si>
  <si>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</si>
  <si>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</si>
  <si>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</si>
  <si>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</si>
  <si>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</si>
  <si>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</si>
  <si>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</si>
  <si>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</si>
  <si>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</si>
  <si>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</si>
  <si>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</si>
  <si>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</si>
  <si>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</si>
  <si>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</si>
  <si>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</si>
  <si>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</si>
  <si>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</si>
  <si>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</si>
  <si>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</si>
  <si>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</si>
  <si>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</si>
  <si>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</si>
  <si>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</si>
  <si>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</si>
  <si>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</si>
  <si>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</si>
  <si>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</si>
  <si>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</si>
  <si>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</si>
  <si>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</si>
  <si>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</si>
  <si>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</si>
  <si>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</si>
  <si>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</si>
  <si>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</si>
  <si>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</si>
  <si>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</si>
  <si>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</si>
  <si>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</si>
  <si>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</si>
  <si>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</si>
  <si>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</si>
  <si>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</si>
  <si>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</si>
  <si>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</si>
  <si>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</si>
  <si>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</si>
  <si>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</si>
  <si>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</si>
  <si>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</si>
  <si>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</si>
  <si>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</si>
  <si>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</si>
  <si>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</si>
  <si>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</si>
  <si>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</si>
  <si>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</si>
  <si>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</si>
  <si>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</si>
  <si>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</si>
  <si>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</si>
  <si>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</si>
  <si>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</si>
  <si>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</si>
  <si>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</si>
  <si>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</si>
  <si>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</si>
  <si>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</si>
  <si>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</si>
  <si>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</si>
  <si>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</si>
  <si>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</si>
  <si>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</si>
  <si>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</si>
  <si>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</si>
  <si>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</si>
  <si>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</si>
  <si>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</si>
  <si>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</si>
  <si>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</si>
  <si>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</si>
  <si>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</si>
  <si>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</si>
  <si>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</si>
  <si>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</si>
  <si>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</si>
  <si>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</si>
  <si>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</si>
  <si>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</si>
  <si>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</si>
  <si>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</si>
  <si>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</si>
  <si>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</si>
  <si>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</si>
  <si>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</si>
  <si>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</si>
  <si>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</si>
  <si>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</si>
  <si>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</si>
  <si>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</si>
  <si>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</si>
  <si>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</si>
  <si>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</si>
  <si>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</si>
  <si>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</si>
  <si>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</si>
  <si>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</si>
  <si>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</si>
  <si>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</si>
  <si>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</si>
  <si>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</si>
  <si>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</si>
  <si>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</si>
  <si>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</si>
  <si>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</si>
  <si>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</si>
  <si>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</si>
  <si>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</si>
  <si>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</si>
  <si>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</si>
  <si>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</si>
  <si>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</si>
  <si>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</si>
  <si>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</si>
  <si>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</si>
  <si>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</si>
  <si>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</si>
  <si>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</si>
  <si>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</si>
  <si>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</si>
  <si>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</si>
  <si>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</si>
  <si>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</si>
  <si>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</si>
  <si>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</si>
  <si>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</si>
  <si>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</si>
  <si>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</si>
  <si>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</si>
  <si>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</si>
  <si>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</si>
  <si>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</si>
  <si>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</si>
  <si>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</si>
  <si>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</si>
  <si>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</si>
  <si>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</si>
  <si>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</si>
  <si>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</si>
  <si>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</si>
  <si>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</si>
  <si>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</si>
  <si>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</si>
  <si>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</si>
  <si>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</si>
  <si>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</si>
  <si>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</si>
  <si>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</si>
  <si>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</si>
  <si>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</si>
  <si>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</si>
  <si>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</si>
  <si>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</si>
  <si>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</si>
  <si>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</si>
  <si>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</si>
  <si>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</si>
  <si>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</si>
  <si>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</si>
  <si>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</si>
  <si>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</si>
  <si>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</si>
  <si>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</si>
  <si>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</si>
  <si>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</si>
  <si>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</si>
  <si>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</si>
  <si>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</si>
  <si>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</si>
  <si>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</si>
  <si>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</si>
  <si>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</si>
  <si>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</si>
  <si>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</si>
  <si>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</si>
  <si>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</si>
  <si>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</si>
  <si>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</si>
  <si>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</si>
  <si>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</si>
  <si>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</si>
  <si>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</si>
  <si>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</si>
  <si>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</si>
  <si>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</si>
  <si>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</si>
  <si>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</si>
  <si>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</si>
  <si>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</si>
  <si>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</si>
  <si>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</si>
  <si>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</si>
  <si>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</si>
  <si>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</si>
  <si>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</si>
  <si>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</si>
  <si>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</si>
  <si>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</si>
  <si>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</si>
  <si>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</si>
  <si>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</si>
  <si>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</si>
  <si>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</si>
  <si>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</si>
  <si>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</si>
  <si>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</si>
  <si>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</si>
  <si>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</si>
  <si>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</si>
  <si>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</si>
  <si>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</si>
  <si>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</si>
  <si>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</si>
  <si>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</si>
  <si>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</si>
  <si>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</si>
  <si>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</si>
  <si>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</si>
  <si>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</si>
  <si>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</si>
  <si>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</si>
  <si>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</si>
  <si>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</si>
  <si>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</si>
  <si>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</si>
  <si>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</si>
  <si>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</si>
  <si>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</si>
  <si>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</si>
  <si>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</si>
  <si>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</si>
  <si>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</si>
  <si>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</si>
  <si>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</si>
  <si>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</si>
  <si>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</si>
  <si>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</si>
  <si>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</si>
  <si>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</si>
  <si>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</si>
  <si>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</si>
  <si>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</si>
  <si>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</si>
  <si>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</si>
  <si>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</si>
  <si>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</si>
  <si>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</si>
  <si>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</si>
  <si>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</si>
  <si>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</si>
  <si>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</si>
  <si>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</si>
  <si>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</si>
  <si>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</si>
  <si>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</si>
  <si>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</si>
  <si>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</si>
  <si>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</si>
  <si>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</si>
  <si>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</si>
  <si>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</si>
  <si>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</si>
  <si>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</si>
  <si>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</si>
  <si>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</si>
  <si>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</si>
  <si>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</si>
  <si>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</si>
  <si>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</si>
  <si>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</si>
  <si>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</si>
  <si>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</si>
  <si>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</si>
  <si>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</si>
  <si>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</si>
  <si>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</si>
  <si>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</si>
  <si>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</si>
  <si>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</si>
  <si>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</si>
  <si>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</si>
  <si>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</si>
  <si>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</si>
  <si>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</si>
  <si>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</si>
  <si>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</si>
  <si>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</si>
  <si>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</si>
  <si>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</si>
  <si>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</si>
  <si>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</si>
  <si>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</si>
  <si>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</si>
  <si>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</si>
  <si>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</si>
  <si>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</si>
  <si>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</si>
  <si>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</si>
  <si>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</si>
  <si>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</si>
  <si>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</si>
  <si>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</si>
  <si>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</si>
  <si>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</si>
  <si>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</si>
  <si>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</si>
  <si>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</si>
  <si>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</si>
  <si>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</si>
  <si>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</si>
  <si>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</si>
  <si>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</si>
  <si>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</si>
  <si>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</si>
  <si>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</si>
  <si>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</si>
  <si>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</si>
  <si>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</si>
  <si>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</si>
  <si>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</si>
  <si>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</si>
  <si>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</si>
  <si>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</si>
  <si>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</si>
  <si>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</si>
  <si>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</si>
  <si>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</si>
  <si>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</si>
  <si>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</si>
  <si>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</si>
  <si>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</si>
  <si>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</si>
  <si>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</si>
  <si>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</si>
  <si>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</si>
  <si>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</si>
  <si>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</si>
  <si>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</si>
  <si>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</si>
  <si>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</si>
  <si>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</si>
  <si>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</si>
  <si>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</si>
  <si>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</si>
  <si>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</si>
  <si>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</si>
  <si>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</si>
  <si>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</si>
  <si>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</si>
  <si>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</si>
  <si>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</si>
  <si>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</si>
  <si>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</si>
  <si>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</si>
  <si>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</si>
  <si>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</si>
  <si>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</si>
  <si>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</si>
  <si>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</si>
  <si>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</si>
  <si>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</si>
  <si>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</si>
  <si>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</si>
  <si>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</si>
  <si>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</si>
  <si>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</si>
  <si>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</si>
  <si>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</si>
  <si>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</si>
  <si>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</si>
  <si>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</si>
  <si>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</si>
  <si>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</si>
  <si>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</si>
  <si>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</si>
  <si>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</si>
  <si>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</si>
  <si>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</si>
  <si>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</si>
  <si>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</si>
  <si>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</si>
  <si>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</si>
  <si>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</si>
  <si>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</si>
  <si>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</si>
  <si>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</si>
  <si>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</si>
  <si>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</si>
  <si>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</si>
  <si>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</si>
  <si>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</si>
  <si>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</si>
  <si>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</si>
  <si>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</si>
  <si>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</si>
  <si>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</si>
  <si>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</si>
  <si>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</si>
  <si>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</si>
  <si>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</si>
  <si>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</si>
  <si>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</si>
  <si>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</si>
  <si>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</si>
  <si>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</si>
  <si>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</si>
  <si>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</si>
  <si>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</si>
  <si>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</si>
  <si>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</si>
  <si>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</si>
  <si>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</si>
  <si>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</si>
  <si>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</si>
  <si>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</si>
  <si>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</si>
  <si>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</si>
  <si>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</si>
  <si>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</si>
  <si>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</si>
  <si>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</si>
  <si>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</si>
  <si>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</si>
  <si>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</si>
  <si>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</si>
  <si>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</si>
  <si>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</si>
  <si>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</si>
  <si>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</si>
  <si>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</si>
  <si>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</si>
  <si>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</si>
  <si>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</si>
  <si>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</si>
  <si>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</si>
  <si>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</si>
  <si>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</si>
  <si>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</si>
  <si>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</si>
  <si>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</si>
  <si>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</si>
  <si>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</si>
  <si>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</si>
  <si>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</si>
  <si>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</si>
  <si>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</si>
  <si>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</si>
  <si>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</si>
  <si>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</si>
  <si>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</si>
  <si>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</si>
  <si>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</si>
  <si>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</si>
  <si>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</si>
  <si>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</si>
  <si>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</si>
  <si>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</si>
  <si>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</si>
  <si>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</si>
  <si>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</si>
  <si>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</si>
  <si>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</si>
  <si>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</si>
  <si>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</si>
  <si>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</si>
  <si>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</si>
  <si>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</si>
  <si>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</si>
  <si>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</si>
  <si>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</si>
  <si>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</si>
  <si>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</si>
  <si>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</si>
  <si>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</si>
  <si>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</si>
  <si>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</si>
  <si>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</si>
  <si>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</si>
  <si>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</si>
  <si>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</si>
  <si>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</si>
  <si>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</si>
  <si>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</si>
  <si>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</si>
  <si>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</si>
  <si>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</si>
  <si>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</si>
  <si>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</si>
  <si>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</si>
  <si>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</si>
  <si>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</si>
  <si>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</si>
  <si>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</si>
  <si>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</si>
  <si>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</si>
  <si>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</si>
  <si>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</si>
  <si>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</si>
  <si>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</si>
  <si>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</si>
  <si>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</si>
  <si>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</si>
  <si>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</si>
  <si>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</si>
  <si>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</si>
  <si>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</si>
  <si>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</si>
  <si>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</si>
  <si>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</si>
  <si>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</si>
  <si>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</si>
  <si>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</si>
  <si>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</si>
  <si>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</si>
  <si>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</si>
  <si>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</si>
  <si>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</si>
  <si>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</si>
  <si>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</si>
  <si>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</si>
  <si>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</si>
  <si>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</si>
  <si>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</si>
  <si>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</si>
  <si>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</si>
  <si>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</si>
  <si>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</si>
  <si>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</si>
  <si>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</si>
  <si>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</si>
  <si>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</si>
  <si>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</si>
  <si>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</si>
  <si>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</si>
  <si>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</si>
  <si>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</si>
  <si>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</si>
  <si>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</si>
  <si>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</si>
  <si>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</si>
  <si>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</si>
  <si>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</si>
  <si>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</si>
  <si>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</si>
  <si>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</si>
  <si>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</si>
  <si>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</si>
  <si>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</si>
  <si>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</si>
  <si>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</si>
  <si>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</si>
  <si>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</si>
  <si>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</si>
  <si>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</si>
  <si>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</si>
  <si>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</si>
  <si>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</si>
  <si>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</si>
  <si>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</si>
  <si>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</si>
  <si>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</si>
  <si>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</si>
  <si>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</si>
  <si>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</si>
  <si>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</si>
  <si>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</si>
  <si>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</si>
  <si>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</si>
  <si>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</si>
  <si>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</si>
  <si>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</si>
  <si>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</si>
  <si>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</si>
  <si>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</si>
  <si>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</si>
  <si>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</si>
  <si>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</si>
  <si>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</si>
  <si>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</si>
  <si>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</si>
  <si>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</si>
  <si>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</si>
  <si>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</si>
  <si>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</si>
  <si>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</si>
  <si>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</si>
  <si>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</si>
  <si>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</si>
  <si>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</si>
  <si>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</si>
  <si>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</si>
  <si>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</si>
  <si>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</si>
  <si>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</si>
  <si>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</si>
  <si>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</si>
  <si>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</si>
  <si>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</si>
  <si>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</si>
  <si>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</si>
  <si>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</si>
  <si>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</si>
  <si>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</si>
  <si>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</si>
  <si>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</si>
  <si>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</si>
  <si>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</si>
  <si>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</si>
  <si>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</si>
  <si>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</si>
  <si>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</si>
  <si>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</si>
  <si>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</si>
  <si>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</si>
  <si>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</si>
  <si>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</si>
  <si>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</si>
  <si>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</si>
  <si>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</si>
  <si>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</si>
  <si>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</si>
  <si>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</si>
  <si>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</si>
  <si>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</si>
  <si>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</si>
  <si>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</si>
  <si>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</si>
  <si>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</si>
  <si>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</si>
  <si>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</si>
  <si>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</si>
  <si>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</si>
  <si>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</si>
  <si>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</si>
  <si>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</si>
  <si>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</si>
  <si>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</si>
  <si>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</si>
  <si>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</si>
  <si>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</si>
  <si>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</si>
  <si>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</si>
  <si>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</si>
  <si>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</si>
  <si>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</si>
  <si>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</si>
  <si>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</si>
  <si>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</si>
  <si>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</si>
  <si>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</si>
  <si>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</si>
  <si>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</si>
  <si>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</si>
  <si>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</si>
  <si>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</si>
  <si>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</si>
  <si>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</si>
  <si>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</si>
  <si>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</si>
  <si>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</si>
  <si>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</si>
  <si>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</si>
  <si>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</si>
  <si>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</si>
  <si>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</si>
  <si>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</si>
  <si>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</si>
  <si>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</si>
  <si>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</si>
  <si>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</si>
  <si>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</si>
  <si>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</si>
  <si>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</si>
  <si>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</si>
  <si>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</si>
  <si>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</si>
  <si>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</si>
  <si>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</si>
  <si>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</si>
  <si>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</si>
  <si>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</si>
  <si>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</si>
  <si>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</si>
  <si>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</si>
  <si>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</si>
  <si>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</si>
  <si>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</si>
  <si>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</si>
  <si>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</si>
  <si>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</si>
  <si>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</si>
  <si>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</si>
  <si>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</si>
  <si>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</si>
  <si>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</si>
  <si>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</si>
  <si>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</si>
  <si>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</si>
  <si>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</si>
  <si>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</si>
  <si>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</si>
  <si>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</si>
  <si>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</si>
  <si>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</si>
  <si>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</si>
  <si>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</si>
  <si>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</si>
  <si>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</si>
  <si>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</si>
  <si>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</si>
  <si>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</si>
  <si>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</si>
  <si>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</si>
  <si>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</si>
  <si>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</si>
  <si>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</si>
  <si>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</si>
  <si>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</si>
  <si>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</si>
  <si>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</si>
  <si>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</si>
  <si>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</si>
  <si>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</si>
  <si>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</si>
  <si>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</si>
  <si>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</si>
  <si>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</si>
  <si>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</si>
  <si>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</si>
  <si>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</si>
  <si>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</si>
  <si>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</si>
  <si>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</si>
  <si>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</si>
  <si>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</si>
  <si>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</si>
  <si>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</si>
  <si>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</si>
  <si>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</si>
  <si>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</si>
  <si>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</si>
  <si>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</si>
  <si>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</si>
  <si>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</si>
  <si>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</si>
  <si>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</si>
  <si>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</si>
  <si>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</si>
  <si>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</si>
  <si>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</si>
  <si>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</si>
  <si>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</si>
  <si>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</si>
  <si>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</si>
  <si>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</si>
  <si>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</si>
  <si>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</si>
  <si>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</si>
  <si>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</si>
  <si>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</si>
  <si>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</si>
  <si>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</si>
  <si>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</si>
  <si>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</si>
  <si>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</si>
  <si>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</si>
  <si>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</si>
  <si>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</si>
  <si>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</si>
  <si>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</si>
  <si>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</si>
  <si>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</si>
  <si>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</si>
  <si>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</si>
  <si>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</si>
  <si>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</si>
  <si>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</si>
  <si>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</si>
  <si>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</si>
  <si>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</si>
  <si>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</si>
  <si>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</si>
  <si>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</si>
  <si>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</si>
  <si>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</si>
  <si>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</si>
  <si>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</si>
  <si>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</si>
  <si>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</si>
  <si>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</si>
  <si>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</si>
  <si>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</si>
  <si>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</si>
  <si>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</si>
  <si>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</si>
  <si>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</si>
  <si>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</si>
  <si>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</si>
  <si>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</si>
  <si>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</si>
  <si>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</si>
  <si>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</si>
  <si>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</si>
  <si>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</si>
  <si>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</si>
  <si>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</si>
  <si>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</si>
  <si>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</si>
  <si>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</si>
  <si>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</si>
  <si>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</si>
  <si>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</si>
  <si>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</si>
  <si>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</si>
  <si>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</si>
  <si>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</si>
  <si>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</si>
  <si>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</si>
  <si>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</si>
  <si>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</si>
  <si>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</si>
  <si>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</si>
  <si>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</si>
  <si>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</si>
  <si>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</si>
  <si>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</si>
  <si>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</si>
  <si>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</si>
  <si>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</si>
  <si>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</si>
  <si>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</si>
  <si>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</si>
  <si>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</si>
  <si>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</si>
  <si>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</si>
  <si>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</si>
  <si>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</si>
  <si>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</si>
  <si>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</si>
  <si>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</si>
  <si>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</si>
  <si>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</si>
  <si>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</si>
  <si>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</si>
  <si>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</si>
  <si>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</si>
  <si>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</si>
  <si>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</si>
  <si>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</si>
  <si>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</si>
  <si>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</si>
  <si>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</si>
  <si>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</si>
  <si>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</si>
  <si>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</si>
  <si>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</si>
  <si>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</si>
  <si>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</si>
  <si>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</si>
  <si>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</si>
  <si>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</si>
  <si>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</si>
  <si>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</si>
  <si>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</si>
  <si>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</si>
  <si>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</si>
  <si>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</si>
  <si>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</si>
  <si>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</si>
  <si>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</si>
  <si>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</si>
  <si>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</si>
  <si>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</si>
  <si>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</si>
  <si>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</si>
  <si>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</si>
  <si>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</si>
  <si>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</si>
  <si>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</si>
  <si>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</si>
  <si>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</si>
  <si>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</si>
  <si>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</si>
  <si>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</si>
  <si>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</si>
  <si>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</si>
  <si>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</si>
  <si>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</si>
  <si>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</si>
  <si>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</si>
  <si>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</si>
  <si>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</si>
  <si>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</si>
  <si>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</si>
  <si>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</si>
  <si>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</si>
  <si>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</si>
  <si>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</si>
  <si>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</si>
  <si>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</si>
  <si>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</si>
  <si>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</si>
  <si>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</si>
  <si>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</si>
  <si>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</si>
  <si>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</si>
  <si>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</si>
  <si>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</si>
  <si>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</si>
  <si>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</si>
  <si>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</si>
  <si>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</si>
  <si>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</si>
  <si>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</si>
  <si>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</si>
  <si>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</si>
  <si>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</si>
  <si>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</si>
  <si>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</si>
  <si>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</si>
  <si>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</si>
  <si>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</si>
  <si>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</si>
  <si>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</si>
  <si>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</si>
  <si>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</si>
  <si>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</si>
  <si>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</si>
  <si>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</si>
  <si>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</si>
  <si>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</si>
  <si>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</si>
  <si>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</si>
  <si>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</si>
  <si>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</si>
  <si>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</si>
  <si>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</si>
  <si>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</si>
  <si>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</si>
  <si>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</si>
  <si>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</si>
  <si>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</si>
  <si>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</si>
  <si>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</si>
  <si>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</si>
  <si>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</si>
  <si>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</si>
  <si>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</si>
  <si>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</si>
  <si>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</si>
  <si>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</si>
  <si>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</si>
  <si>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</si>
  <si>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</si>
  <si>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</si>
  <si>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</si>
  <si>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</si>
  <si>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</si>
  <si>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</si>
  <si>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</si>
  <si>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</si>
  <si>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</si>
  <si>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</si>
  <si>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</si>
  <si>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</si>
  <si>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</si>
  <si>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</si>
  <si>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</si>
  <si>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</si>
  <si>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</si>
  <si>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</si>
  <si>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</si>
  <si>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</si>
  <si>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</si>
  <si>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</si>
  <si>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</si>
  <si>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</si>
  <si>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</si>
  <si>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</si>
  <si>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</si>
  <si>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</si>
  <si>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</si>
  <si>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</si>
  <si>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</si>
  <si>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</si>
  <si>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</si>
  <si>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</si>
  <si>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</si>
  <si>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</si>
  <si>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</si>
  <si>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</si>
  <si>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</si>
  <si>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</si>
  <si>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</si>
  <si>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</si>
  <si>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</si>
  <si>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</si>
  <si>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</si>
  <si>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</si>
  <si>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</si>
  <si>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</si>
  <si>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</si>
  <si>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</si>
  <si>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</si>
  <si>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</si>
  <si>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</si>
  <si>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</si>
  <si>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</si>
  <si>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</si>
  <si>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</si>
  <si>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</si>
  <si>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</si>
  <si>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</si>
  <si>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</si>
  <si>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</si>
  <si>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</si>
  <si>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</si>
  <si>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</si>
  <si>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</si>
  <si>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</si>
  <si>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</si>
  <si>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</si>
  <si>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</si>
  <si>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</si>
  <si>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</si>
  <si>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</si>
  <si>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</si>
  <si>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</si>
  <si>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</si>
  <si>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</si>
  <si>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</si>
  <si>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</si>
  <si>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</si>
  <si>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</si>
  <si>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</si>
  <si>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</si>
  <si>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</si>
  <si>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</si>
  <si>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</si>
  <si>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</si>
  <si>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</si>
  <si>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</si>
  <si>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</si>
  <si>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</si>
  <si>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</si>
  <si>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</si>
  <si>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</si>
  <si>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</si>
  <si>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</si>
  <si>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</si>
  <si>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</si>
  <si>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</si>
  <si>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</si>
  <si>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</si>
  <si>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</si>
  <si>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</si>
  <si>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</si>
  <si>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</si>
  <si>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</si>
  <si>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</si>
  <si>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</si>
  <si>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</si>
  <si>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</si>
  <si>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</si>
  <si>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</si>
  <si>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</si>
  <si>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</si>
  <si>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</si>
  <si>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</si>
  <si>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</si>
  <si>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</si>
  <si>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</si>
  <si>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</si>
  <si>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</si>
  <si>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</si>
  <si>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</si>
  <si>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</si>
  <si>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</si>
  <si>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</si>
  <si>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</si>
  <si>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</si>
  <si>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</si>
  <si>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</si>
  <si>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</si>
  <si>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</si>
  <si>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</si>
  <si>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</si>
  <si>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</si>
  <si>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</si>
  <si>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</si>
  <si>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</si>
  <si>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</si>
  <si>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</si>
  <si>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</si>
  <si>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</si>
  <si>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</si>
  <si>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</si>
  <si>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</si>
  <si>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</si>
  <si>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</si>
  <si>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</si>
  <si>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</si>
  <si>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</si>
  <si>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</si>
  <si>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</si>
  <si>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</si>
  <si>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</si>
  <si>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</si>
  <si>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</si>
  <si>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</si>
  <si>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</si>
  <si>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</si>
  <si>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</si>
  <si>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</si>
  <si>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</si>
  <si>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</si>
  <si>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</si>
  <si>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</si>
  <si>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</si>
  <si>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</si>
  <si>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</si>
  <si>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</si>
  <si>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</si>
  <si>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</si>
  <si>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</si>
  <si>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</si>
  <si>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</si>
  <si>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</si>
  <si>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</si>
  <si>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</si>
  <si>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</si>
  <si>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</si>
  <si>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</si>
  <si>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</si>
  <si>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</si>
  <si>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</si>
  <si>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</si>
  <si>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</si>
  <si>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</si>
  <si>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</si>
  <si>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</si>
  <si>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</si>
  <si>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</si>
  <si>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</si>
  <si>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</si>
  <si>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</si>
  <si>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</si>
  <si>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</si>
  <si>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</si>
  <si>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</si>
  <si>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</si>
  <si>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</si>
  <si>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</si>
  <si>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</si>
  <si>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</si>
  <si>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</si>
  <si>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</si>
  <si>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</si>
  <si>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</si>
  <si>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</si>
  <si>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</si>
  <si>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</si>
  <si>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</si>
  <si>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</si>
  <si>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</si>
  <si>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</si>
  <si>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</si>
  <si>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</si>
  <si>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</si>
  <si>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</si>
  <si>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</si>
  <si>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</si>
  <si>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</si>
  <si>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</si>
  <si>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</si>
  <si>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</si>
  <si>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</si>
  <si>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</si>
  <si>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</si>
  <si>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</si>
  <si>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</si>
  <si>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</si>
  <si>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</si>
  <si>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</si>
  <si>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</si>
  <si>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</si>
  <si>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</si>
  <si>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</si>
  <si>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</si>
  <si>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</si>
  <si>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</si>
  <si>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</si>
  <si>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</si>
  <si>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</si>
  <si>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</si>
  <si>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</si>
  <si>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</si>
  <si>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</si>
  <si>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</si>
  <si>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</si>
  <si>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</si>
  <si>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</si>
  <si>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</si>
  <si>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</si>
  <si>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</si>
  <si>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</si>
  <si>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</si>
  <si>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</si>
  <si>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</si>
  <si>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</si>
  <si>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</si>
  <si>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</si>
  <si>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</si>
  <si>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</si>
  <si>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</si>
  <si>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</si>
  <si>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</si>
  <si>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</si>
  <si>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</si>
  <si>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</si>
  <si>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</si>
  <si>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</si>
  <si>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</si>
  <si>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</si>
  <si>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</si>
  <si>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</si>
  <si>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</si>
  <si>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</si>
  <si>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</si>
  <si>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</si>
  <si>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</si>
  <si>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</si>
  <si>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</si>
  <si>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</si>
  <si>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</si>
  <si>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</si>
  <si>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</si>
  <si>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</si>
  <si>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</si>
  <si>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</si>
  <si>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</si>
  <si>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</si>
  <si>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</si>
  <si>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</si>
  <si>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</si>
  <si>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</si>
  <si>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</si>
  <si>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</si>
  <si>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</si>
  <si>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</si>
  <si>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</si>
  <si>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</si>
  <si>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</si>
  <si>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</si>
  <si>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</si>
  <si>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</si>
  <si>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</si>
  <si>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</si>
  <si>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</si>
  <si>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</si>
  <si>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</si>
  <si>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</si>
  <si>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</si>
  <si>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</si>
  <si>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</si>
  <si>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</si>
  <si>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</si>
  <si>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</si>
  <si>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</si>
  <si>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</si>
  <si>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</si>
  <si>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</si>
  <si>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</si>
  <si>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</si>
  <si>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</si>
  <si>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</si>
  <si>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</si>
  <si>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</si>
  <si>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</si>
  <si>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</si>
  <si>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</si>
  <si>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</si>
  <si>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</si>
  <si>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</si>
  <si>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</si>
  <si>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</si>
  <si>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</si>
  <si>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</si>
  <si>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</si>
  <si>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</si>
  <si>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</si>
  <si>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</si>
  <si>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</si>
  <si>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</si>
  <si>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</si>
  <si>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</si>
  <si>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</si>
  <si>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</si>
  <si>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</si>
  <si>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</si>
  <si>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</si>
  <si>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</si>
  <si>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</si>
  <si>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</si>
  <si>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</si>
  <si>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</si>
  <si>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</si>
  <si>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</si>
  <si>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</si>
  <si>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</si>
  <si>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</si>
  <si>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</si>
  <si>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</si>
  <si>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</si>
  <si>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</si>
  <si>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</si>
  <si>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</si>
  <si>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</si>
  <si>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</si>
  <si>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</si>
  <si>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</si>
  <si>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</si>
  <si>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</si>
  <si>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</si>
  <si>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</si>
  <si>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</si>
  <si>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</si>
  <si>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</si>
  <si>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</si>
  <si>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</si>
  <si>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</si>
  <si>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</si>
  <si>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</si>
  <si>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</si>
  <si>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</si>
  <si>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</si>
  <si>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</si>
  <si>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</si>
  <si>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</si>
  <si>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</si>
  <si>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</si>
  <si>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</si>
  <si>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</si>
  <si>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</si>
  <si>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</si>
  <si>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</si>
  <si>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</si>
  <si>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</si>
  <si>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</si>
  <si>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</si>
  <si>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</si>
  <si>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</si>
  <si>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</si>
  <si>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</si>
  <si>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</si>
  <si>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</si>
  <si>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</si>
  <si>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</si>
  <si>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</si>
  <si>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</si>
  <si>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</si>
  <si>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</si>
  <si>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</si>
  <si>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</si>
  <si>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</si>
  <si>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</si>
  <si>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</si>
  <si>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</si>
  <si>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</si>
  <si>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</si>
  <si>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</si>
  <si>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</si>
  <si>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</si>
  <si>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</si>
  <si>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</si>
  <si>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</si>
  <si>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</si>
  <si>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</si>
  <si>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</si>
  <si>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</si>
  <si>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</si>
  <si>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</si>
  <si>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</si>
  <si>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</si>
  <si>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</si>
  <si>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</si>
  <si>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</si>
  <si>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</si>
  <si>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</si>
  <si>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</si>
  <si>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</si>
  <si>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</si>
  <si>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</si>
  <si>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</si>
  <si>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</si>
  <si>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</si>
  <si>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</si>
  <si>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</si>
  <si>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</si>
  <si>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</si>
  <si>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</si>
  <si>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</si>
  <si>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</si>
  <si>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</si>
  <si>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</si>
  <si>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</si>
  <si>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</si>
  <si>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</si>
  <si>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</si>
  <si>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</si>
  <si>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</si>
  <si>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</si>
  <si>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</si>
  <si>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</si>
  <si>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</si>
  <si>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</si>
  <si>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</si>
  <si>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</si>
  <si>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</si>
  <si>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</si>
  <si>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</si>
  <si>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</si>
  <si>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</si>
  <si>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</si>
  <si>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</si>
  <si>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</si>
  <si>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</si>
  <si>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</si>
  <si>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</si>
  <si>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</si>
  <si>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</si>
  <si>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</si>
  <si>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</si>
  <si>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</si>
  <si>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</si>
  <si>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</si>
  <si>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</si>
  <si>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</si>
  <si>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</si>
  <si>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</si>
  <si>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</si>
  <si>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</si>
  <si>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</si>
  <si>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</si>
  <si>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</si>
  <si>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</si>
  <si>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</si>
  <si>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</si>
  <si>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</si>
  <si>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</si>
  <si>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</si>
  <si>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</si>
  <si>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</si>
  <si>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</si>
  <si>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</si>
  <si>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</si>
  <si>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</si>
  <si>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</si>
  <si>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</si>
  <si>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</si>
  <si>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</si>
  <si>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</si>
  <si>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</si>
  <si>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</si>
  <si>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</si>
  <si>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</si>
  <si>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</si>
  <si>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</si>
  <si>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</si>
  <si>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</si>
  <si>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</si>
  <si>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</si>
  <si>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</si>
  <si>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</si>
  <si>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</si>
  <si>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</si>
  <si>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</si>
  <si>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</si>
  <si>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</si>
  <si>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</si>
  <si>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</si>
  <si>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</si>
  <si>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</si>
  <si>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</si>
  <si>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</si>
  <si>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</si>
  <si>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</si>
  <si>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</si>
  <si>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</si>
  <si>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</si>
  <si>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</si>
  <si>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</si>
  <si>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</si>
  <si>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</si>
  <si>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</si>
  <si>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</si>
  <si>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</si>
  <si>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</si>
  <si>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</si>
  <si>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</si>
  <si>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</si>
  <si>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</si>
  <si>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</si>
  <si>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</si>
  <si>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</si>
  <si>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</si>
  <si>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</si>
  <si>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</si>
  <si>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</si>
  <si>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</si>
  <si>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</si>
  <si>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</si>
  <si>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</si>
  <si>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</si>
  <si>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</si>
  <si>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</si>
  <si>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</si>
  <si>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</si>
  <si>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</si>
  <si>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</si>
  <si>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</si>
  <si>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</si>
  <si>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</si>
  <si>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</si>
  <si>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</si>
  <si>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</si>
  <si>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</si>
  <si>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</si>
  <si>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</si>
  <si>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</si>
  <si>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</si>
  <si>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</si>
  <si>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</si>
  <si>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</si>
  <si>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</si>
  <si>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</si>
  <si>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</si>
  <si>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</si>
  <si>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</si>
  <si>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</si>
  <si>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</si>
  <si>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</si>
  <si>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</si>
  <si>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</si>
  <si>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</si>
  <si>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</si>
  <si>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</si>
  <si>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</si>
  <si>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</si>
  <si>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</si>
  <si>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</si>
  <si>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</si>
  <si>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</si>
  <si>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</si>
  <si>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</si>
  <si>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</si>
  <si>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</si>
  <si>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</si>
  <si>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</si>
  <si>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</si>
  <si>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</si>
  <si>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</si>
  <si>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</si>
  <si>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</si>
  <si>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</si>
  <si>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</si>
  <si>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</si>
  <si>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</si>
  <si>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</si>
  <si>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</si>
  <si>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</si>
  <si>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</si>
  <si>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</si>
  <si>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</si>
  <si>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</si>
  <si>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</si>
  <si>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</si>
  <si>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</si>
  <si>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</si>
  <si>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</si>
  <si>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</si>
  <si>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</si>
  <si>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</si>
  <si>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</si>
  <si>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</si>
  <si>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</si>
  <si>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</si>
  <si>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</si>
  <si>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</si>
  <si>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</si>
  <si>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</si>
  <si>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</si>
  <si>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</si>
  <si>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</si>
  <si>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</si>
  <si>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</si>
  <si>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</si>
  <si>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</si>
  <si>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</si>
  <si>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</si>
  <si>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</si>
  <si>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</si>
  <si>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</si>
  <si>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</si>
  <si>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</si>
  <si>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</si>
  <si>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</si>
  <si>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</si>
  <si>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</si>
  <si>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</si>
  <si>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</si>
  <si>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</si>
  <si>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</si>
  <si>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</si>
  <si>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</si>
  <si>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</si>
  <si>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</si>
  <si>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</si>
  <si>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</si>
  <si>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</si>
  <si>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</si>
  <si>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</si>
  <si>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</si>
  <si>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</si>
  <si>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</si>
  <si>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</si>
  <si>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</si>
  <si>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</si>
  <si>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</si>
  <si>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</si>
  <si>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</si>
  <si>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</si>
  <si>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</si>
  <si>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</si>
  <si>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</si>
  <si>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</si>
  <si>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</si>
  <si>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</si>
  <si>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</si>
  <si>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</si>
  <si>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</si>
  <si>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</si>
  <si>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</si>
  <si>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</si>
  <si>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</si>
  <si>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</si>
  <si>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</si>
  <si>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</si>
  <si>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</si>
  <si>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</si>
  <si>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</si>
  <si>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</si>
  <si>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</si>
  <si>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</si>
  <si>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</si>
  <si>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</si>
  <si>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</si>
  <si>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</si>
  <si>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</si>
  <si>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</si>
  <si>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</si>
  <si>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</si>
  <si>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</si>
  <si>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</si>
  <si>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</si>
  <si>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</si>
  <si>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</si>
  <si>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</si>
  <si>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</si>
  <si>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</si>
  <si>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</si>
  <si>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</si>
  <si>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</si>
  <si>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</si>
  <si>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</si>
  <si>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</si>
  <si>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</si>
  <si>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</si>
  <si>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</si>
  <si>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</si>
  <si>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</si>
  <si>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</si>
  <si>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</si>
  <si>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</si>
  <si>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</si>
  <si>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</si>
  <si>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</si>
  <si>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</si>
  <si>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</si>
  <si>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</si>
  <si>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</si>
  <si>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</si>
  <si>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</si>
  <si>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</si>
  <si>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</si>
  <si>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</si>
  <si>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</si>
  <si>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</si>
  <si>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</si>
  <si>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</si>
  <si>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</si>
  <si>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</si>
  <si>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</si>
  <si>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</si>
  <si>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</si>
  <si>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</si>
  <si>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</si>
  <si>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</si>
  <si>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</si>
  <si>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</si>
  <si>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</si>
  <si>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</si>
  <si>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</si>
  <si>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</si>
  <si>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</si>
  <si>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</si>
  <si>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</si>
  <si>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</si>
  <si>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</si>
  <si>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</si>
  <si>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</si>
  <si>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</si>
  <si>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</si>
  <si>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</si>
  <si>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</si>
  <si>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</si>
  <si>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</si>
  <si>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</si>
  <si>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</si>
  <si>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</si>
  <si>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</si>
  <si>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</si>
  <si>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</si>
  <si>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</si>
  <si>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</si>
  <si>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</si>
  <si>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</si>
  <si>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</si>
  <si>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</si>
  <si>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</si>
  <si>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</si>
  <si>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</si>
  <si>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</si>
  <si>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</si>
  <si>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</si>
  <si>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</si>
  <si>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</si>
  <si>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</si>
  <si>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</si>
  <si>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</si>
  <si>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</si>
  <si>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</si>
  <si>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</si>
  <si>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</si>
  <si>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</si>
  <si>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</si>
  <si>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</si>
  <si>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</si>
  <si>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</si>
  <si>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</si>
  <si>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</si>
  <si>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</si>
  <si>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</si>
  <si>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</si>
  <si>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</si>
  <si>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</si>
  <si>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</si>
  <si>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</si>
  <si>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</si>
  <si>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</si>
  <si>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</si>
  <si>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</si>
  <si>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</si>
  <si>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</si>
  <si>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</si>
  <si>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</si>
  <si>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</si>
  <si>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</si>
  <si>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</si>
  <si>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</si>
  <si>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</si>
  <si>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</si>
  <si>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</si>
  <si>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</si>
  <si>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</si>
  <si>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</si>
  <si>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</si>
  <si>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</si>
  <si>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</si>
  <si>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</si>
  <si>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</si>
  <si>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</si>
  <si>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</si>
  <si>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</si>
  <si>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</si>
  <si>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</si>
  <si>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</si>
  <si>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</si>
  <si>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</si>
  <si>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</si>
  <si>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</si>
  <si>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</si>
  <si>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</si>
  <si>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</si>
  <si>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</si>
  <si>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</si>
  <si>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</si>
  <si>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</si>
  <si>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</si>
  <si>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</si>
  <si>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</si>
  <si>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</si>
  <si>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</si>
  <si>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</si>
  <si>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</si>
  <si>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</si>
  <si>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</si>
  <si>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</si>
  <si>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</si>
  <si>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</si>
  <si>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</si>
  <si>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</si>
  <si>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</si>
  <si>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</si>
  <si>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</si>
  <si>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</si>
  <si>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</si>
  <si>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</si>
  <si>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</si>
  <si>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</si>
  <si>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</si>
  <si>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</si>
  <si>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</si>
  <si>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</si>
  <si>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</si>
  <si>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</si>
  <si>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</si>
  <si>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</si>
  <si>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</si>
  <si>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</si>
  <si>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</si>
  <si>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</si>
  <si>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</si>
  <si>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</si>
  <si>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</si>
  <si>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</si>
  <si>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</si>
  <si>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</si>
  <si>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</si>
  <si>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</si>
  <si>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</si>
  <si>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</si>
  <si>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</si>
  <si>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</si>
  <si>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</si>
  <si>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</si>
  <si>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</si>
  <si>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</si>
  <si>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</si>
  <si>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</si>
  <si>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</si>
  <si>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</si>
  <si>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</si>
  <si>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</si>
  <si>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</si>
  <si>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</si>
  <si>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</si>
  <si>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</si>
  <si>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</si>
  <si>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</si>
  <si>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</si>
  <si>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</si>
  <si>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</si>
  <si>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</si>
  <si>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</si>
  <si>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</si>
  <si>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</si>
  <si>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</si>
  <si>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</si>
  <si>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</si>
  <si>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</si>
  <si>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</si>
  <si>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</si>
  <si>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</si>
  <si>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</si>
  <si>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</si>
  <si>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</si>
  <si>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</si>
  <si>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</si>
  <si>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</si>
  <si>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</si>
  <si>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</si>
  <si>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</si>
  <si>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</si>
  <si>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</si>
  <si>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</si>
  <si>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</si>
  <si>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</si>
  <si>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</si>
  <si>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</si>
  <si>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</si>
  <si>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</si>
  <si>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</si>
  <si>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</si>
  <si>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</si>
  <si>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</si>
  <si>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</si>
  <si>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</si>
  <si>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</si>
  <si>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</si>
  <si>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</si>
  <si>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</si>
  <si>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</si>
  <si>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</si>
  <si>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</si>
  <si>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</si>
  <si>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</si>
  <si>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</si>
  <si>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</si>
  <si>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</si>
  <si>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</si>
  <si>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</si>
  <si>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</si>
  <si>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</si>
  <si>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</si>
  <si>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</si>
  <si>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</si>
  <si>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</si>
  <si>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</si>
  <si>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</si>
  <si>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</si>
  <si>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</si>
  <si>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</si>
  <si>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</si>
  <si>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</si>
  <si>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</si>
  <si>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</si>
  <si>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</si>
  <si>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</si>
  <si>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</si>
  <si>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</si>
  <si>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</si>
  <si>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</si>
  <si>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</si>
  <si>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</si>
  <si>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</si>
  <si>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</si>
  <si>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</si>
  <si>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</si>
  <si>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</si>
  <si>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</si>
  <si>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</si>
  <si>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</si>
  <si>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</si>
  <si>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</si>
  <si>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</si>
  <si>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</si>
  <si>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</si>
  <si>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</si>
  <si>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</si>
  <si>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</si>
  <si>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</si>
  <si>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</si>
  <si>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</si>
  <si>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</si>
  <si>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</si>
  <si>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</si>
  <si>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</si>
  <si>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</si>
  <si>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</si>
  <si>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</si>
  <si>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</si>
  <si>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</si>
  <si>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</si>
  <si>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</si>
  <si>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</si>
  <si>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</si>
  <si>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</si>
  <si>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</si>
  <si>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</si>
  <si>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</si>
  <si>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</si>
  <si>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</si>
  <si>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</si>
  <si>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</si>
  <si>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</si>
  <si>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</si>
  <si>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</si>
  <si>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</si>
  <si>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</si>
  <si>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</si>
  <si>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</si>
  <si>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</si>
  <si>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</si>
  <si>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</si>
  <si>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</si>
  <si>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</si>
  <si>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</si>
  <si>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</si>
  <si>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</si>
  <si>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</si>
  <si>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</si>
  <si>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</si>
  <si>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</si>
  <si>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</si>
  <si>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</si>
  <si>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</si>
  <si>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</si>
  <si>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</si>
  <si>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</si>
  <si>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</si>
  <si>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</si>
  <si>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</si>
  <si>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</si>
  <si>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</si>
  <si>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</si>
  <si>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</si>
  <si>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</si>
  <si>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</si>
  <si>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</si>
  <si>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</si>
  <si>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</si>
  <si>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</si>
  <si>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</si>
  <si>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</si>
  <si>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</si>
  <si>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</si>
  <si>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</si>
  <si>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</si>
  <si>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</si>
  <si>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</si>
  <si>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</si>
  <si>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</si>
  <si>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</si>
  <si>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</si>
  <si>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</si>
  <si>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</si>
  <si>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</si>
  <si>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</si>
  <si>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</si>
  <si>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</si>
  <si>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</si>
  <si>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</si>
  <si>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</si>
  <si>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</si>
  <si>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</si>
  <si>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</si>
  <si>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</si>
  <si>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</si>
  <si>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</si>
  <si>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</si>
  <si>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</si>
  <si>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</si>
  <si>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</si>
  <si>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</si>
  <si>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</si>
  <si>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</si>
  <si>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</si>
  <si>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</si>
  <si>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</si>
  <si>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</si>
  <si>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</si>
  <si>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</si>
  <si>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</si>
  <si>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</si>
  <si>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</si>
  <si>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</si>
  <si>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</si>
  <si>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</si>
  <si>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</si>
  <si>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</si>
  <si>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</si>
  <si>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</si>
  <si>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</si>
  <si>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</si>
  <si>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</si>
  <si>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</si>
  <si>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</si>
  <si>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</si>
  <si>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</si>
  <si>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</si>
  <si>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</si>
  <si>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</si>
  <si>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</si>
  <si>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</si>
  <si>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</si>
  <si>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</si>
  <si>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</si>
  <si>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</si>
  <si>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</si>
  <si>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</si>
  <si>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</si>
  <si>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</si>
  <si>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</si>
  <si>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</si>
  <si>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</si>
  <si>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</si>
  <si>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</si>
  <si>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</si>
  <si>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</si>
  <si>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</si>
  <si>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</si>
  <si>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</si>
  <si>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</si>
  <si>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</si>
  <si>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</si>
  <si>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</si>
  <si>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</si>
  <si>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</si>
  <si>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</si>
  <si>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</si>
  <si>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</si>
  <si>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</si>
  <si>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</si>
  <si>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</si>
  <si>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</si>
  <si>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</si>
  <si>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</si>
  <si>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</si>
  <si>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</si>
  <si>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</si>
  <si>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</si>
  <si>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</si>
  <si>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</si>
  <si>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</si>
  <si>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</si>
  <si>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</si>
  <si>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</si>
  <si>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</si>
  <si>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</si>
  <si>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</si>
  <si>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</si>
  <si>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</si>
  <si>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</si>
  <si>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</si>
  <si>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</si>
  <si>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</si>
  <si>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</si>
  <si>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</si>
  <si>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</si>
  <si>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</si>
  <si>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</si>
  <si>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</si>
  <si>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</si>
  <si>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</si>
  <si>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</si>
  <si>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</si>
  <si>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</si>
  <si>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</si>
  <si>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</si>
  <si>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</si>
  <si>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</si>
  <si>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</si>
  <si>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</si>
  <si>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</si>
  <si>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</si>
  <si>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</si>
  <si>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</si>
  <si>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</si>
  <si>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</si>
  <si>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</si>
  <si>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</si>
  <si>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</si>
  <si>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</si>
  <si>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</si>
  <si>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</si>
  <si>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</si>
  <si>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</si>
  <si>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</si>
  <si>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</si>
  <si>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</si>
  <si>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</si>
  <si>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</si>
  <si>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</si>
  <si>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</si>
  <si>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</si>
  <si>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</si>
  <si>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</si>
  <si>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</si>
  <si>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</si>
  <si>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</si>
  <si>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</si>
  <si>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</si>
  <si>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</si>
  <si>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</si>
  <si>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</si>
  <si>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</si>
  <si>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</si>
  <si>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</si>
  <si>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</si>
  <si>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</si>
  <si>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</si>
  <si>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</si>
  <si>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</si>
  <si>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</si>
  <si>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</si>
  <si>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</si>
  <si>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</si>
  <si>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</si>
  <si>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</si>
  <si>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</si>
  <si>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</si>
  <si>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</si>
  <si>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</si>
  <si>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</si>
  <si>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</si>
  <si>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</si>
  <si>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</si>
  <si>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</si>
  <si>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</si>
  <si>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</si>
  <si>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</si>
  <si>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</si>
  <si>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</si>
  <si>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</si>
  <si>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</si>
  <si>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</si>
  <si>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</si>
  <si>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</si>
  <si>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</si>
  <si>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</si>
  <si>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</si>
  <si>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</si>
  <si>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</si>
  <si>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</si>
  <si>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</si>
  <si>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</si>
  <si>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</si>
  <si>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</si>
  <si>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</si>
  <si>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</si>
  <si>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</si>
  <si>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</si>
  <si>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</si>
  <si>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</si>
  <si>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</si>
  <si>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</si>
  <si>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</si>
  <si>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</si>
  <si>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</si>
  <si>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</si>
  <si>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</si>
  <si>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</si>
  <si>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</si>
  <si>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</si>
  <si>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</si>
  <si>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</si>
  <si>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</si>
  <si>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</si>
  <si>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</si>
  <si>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</si>
  <si>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</si>
  <si>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</si>
  <si>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</si>
  <si>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</si>
  <si>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</si>
  <si>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</si>
  <si>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</si>
  <si>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</si>
  <si>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</si>
  <si>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</si>
  <si>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</si>
  <si>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</si>
  <si>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</si>
  <si>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</si>
  <si>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</si>
  <si>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</si>
  <si>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</si>
  <si>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</si>
  <si>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</si>
  <si>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</si>
  <si>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</si>
  <si>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</si>
  <si>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</si>
  <si>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</si>
  <si>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</si>
  <si>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</si>
  <si>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</si>
  <si>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</si>
  <si>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</si>
  <si>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</si>
  <si>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</si>
  <si>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</si>
  <si>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</si>
  <si>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</si>
  <si>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</si>
  <si>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</si>
  <si>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</si>
  <si>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</si>
  <si>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</si>
  <si>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</si>
  <si>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</si>
  <si>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</si>
  <si>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</si>
  <si>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</si>
  <si>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</si>
  <si>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</si>
  <si>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</si>
  <si>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</si>
  <si>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</si>
  <si>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</si>
  <si>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</si>
  <si>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</si>
  <si>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</si>
  <si>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</si>
  <si>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</si>
  <si>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</si>
  <si>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</si>
  <si>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</si>
  <si>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</si>
  <si>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</si>
  <si>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</si>
  <si>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</si>
  <si>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</si>
  <si>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</si>
  <si>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</si>
  <si>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</si>
  <si>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</si>
  <si>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</si>
  <si>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</si>
  <si>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</si>
  <si>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</si>
  <si>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</si>
  <si>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</si>
  <si>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</si>
  <si>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</si>
  <si>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</si>
  <si>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</si>
  <si>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</si>
  <si>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</si>
  <si>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</si>
  <si>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</si>
  <si>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</si>
  <si>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</si>
  <si>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</si>
  <si>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</si>
  <si>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</si>
  <si>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</si>
  <si>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</si>
  <si>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</si>
  <si>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</si>
  <si>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</si>
  <si>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</si>
  <si>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</si>
  <si>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</si>
  <si>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</si>
  <si>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</si>
  <si>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</si>
  <si>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</si>
  <si>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</si>
  <si>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</si>
  <si>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</si>
  <si>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</si>
  <si>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</si>
  <si>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</si>
  <si>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</si>
  <si>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</si>
  <si>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</si>
  <si>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</si>
  <si>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</si>
  <si>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</si>
  <si>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</si>
  <si>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</si>
  <si>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</si>
  <si>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</si>
  <si>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</si>
  <si>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</si>
  <si>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</si>
  <si>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</si>
  <si>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</si>
  <si>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</si>
  <si>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</si>
  <si>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</si>
  <si>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</si>
  <si>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</si>
  <si>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</si>
  <si>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</si>
  <si>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</si>
  <si>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</si>
  <si>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</si>
  <si>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</si>
  <si>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</si>
  <si>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</si>
  <si>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</si>
  <si>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</si>
  <si>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</si>
  <si>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</si>
  <si>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</si>
  <si>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</si>
  <si>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</si>
  <si>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</si>
  <si>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</si>
  <si>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</si>
  <si>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</si>
  <si>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</si>
  <si>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</si>
  <si>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</si>
  <si>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</si>
  <si>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</si>
  <si>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</si>
  <si>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</si>
  <si>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</si>
  <si>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</si>
  <si>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</si>
  <si>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</si>
  <si>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</si>
  <si>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</si>
  <si>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</si>
  <si>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</si>
  <si>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</si>
  <si>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</si>
  <si>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</si>
  <si>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</si>
  <si>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</si>
  <si>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</si>
  <si>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</si>
  <si>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</si>
  <si>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</si>
  <si>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</si>
  <si>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</si>
  <si>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</si>
  <si>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</si>
  <si>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</si>
  <si>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</si>
  <si>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</si>
  <si>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</si>
  <si>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</si>
  <si>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</si>
  <si>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</si>
  <si>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</si>
  <si>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</si>
  <si>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</si>
  <si>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</si>
  <si>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</si>
  <si>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</si>
  <si>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</si>
  <si>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</si>
  <si>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</si>
  <si>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</si>
  <si>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</si>
  <si>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</si>
  <si>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</si>
  <si>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</si>
  <si>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</si>
  <si>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</si>
  <si>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</si>
  <si>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</si>
  <si>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</si>
  <si>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</si>
  <si>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</si>
  <si>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</si>
  <si>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</si>
  <si>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</si>
  <si>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</si>
  <si>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</si>
  <si>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</si>
  <si>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</si>
  <si>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</si>
  <si>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</si>
  <si>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</si>
  <si>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</si>
  <si>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</si>
  <si>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</si>
  <si>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</si>
  <si>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</si>
  <si>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</si>
  <si>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</si>
  <si>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</si>
  <si>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</si>
  <si>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</si>
  <si>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</si>
  <si>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</si>
  <si>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</si>
  <si>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</si>
  <si>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</si>
  <si>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</si>
  <si>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</si>
  <si>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</si>
  <si>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</si>
  <si>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</si>
  <si>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</si>
  <si>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</si>
  <si>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</si>
  <si>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</si>
  <si>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</si>
  <si>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</si>
  <si>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</si>
  <si>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</si>
  <si>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</si>
  <si>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</si>
  <si>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</si>
  <si>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</si>
  <si>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</si>
  <si>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</si>
  <si>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</si>
  <si>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</si>
  <si>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</si>
  <si>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</si>
  <si>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</si>
  <si>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</si>
  <si>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</si>
  <si>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</si>
  <si>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</si>
  <si>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</si>
  <si>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</si>
  <si>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</si>
  <si>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</si>
  <si>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</si>
  <si>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</si>
  <si>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</si>
  <si>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</si>
  <si>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</si>
  <si>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</si>
  <si>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</si>
  <si>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</si>
  <si>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</si>
  <si>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</si>
  <si>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</si>
  <si>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</si>
  <si>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</si>
  <si>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</si>
  <si>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</si>
  <si>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</si>
  <si>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</si>
  <si>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</si>
  <si>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</si>
  <si>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</si>
  <si>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</si>
  <si>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</si>
  <si>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</si>
  <si>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</si>
  <si>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</si>
  <si>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</si>
  <si>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</si>
  <si>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</si>
  <si>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</si>
  <si>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</si>
  <si>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</si>
  <si>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</si>
  <si>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</si>
  <si>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</si>
  <si>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</si>
  <si>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</si>
  <si>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</si>
  <si>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</si>
  <si>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</si>
  <si>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</si>
  <si>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</si>
  <si>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</si>
  <si>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</si>
  <si>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</si>
  <si>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</si>
  <si>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</si>
  <si>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</si>
  <si>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</si>
  <si>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</si>
  <si>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</si>
  <si>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</si>
  <si>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</si>
  <si>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</si>
  <si>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</si>
  <si>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</si>
  <si>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</si>
  <si>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</si>
  <si>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</si>
  <si>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</si>
  <si>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</si>
  <si>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</si>
  <si>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</si>
  <si>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</si>
  <si>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</si>
  <si>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</si>
  <si>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</si>
  <si>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</si>
  <si>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</si>
  <si>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</si>
  <si>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</si>
  <si>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</si>
  <si>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</si>
  <si>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</si>
  <si>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</si>
  <si>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</si>
  <si>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</si>
  <si>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</si>
  <si>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</si>
  <si>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</si>
  <si>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</si>
  <si>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</si>
  <si>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</si>
  <si>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</si>
  <si>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</si>
  <si>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</si>
  <si>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</si>
  <si>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</si>
  <si>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</si>
  <si>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</si>
  <si>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</si>
  <si>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</si>
  <si>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</si>
  <si>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</si>
  <si>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</si>
  <si>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</si>
  <si>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</si>
  <si>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</si>
  <si>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</si>
  <si>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</si>
  <si>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</si>
  <si>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</si>
  <si>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</si>
  <si>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</si>
  <si>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</si>
  <si>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</si>
  <si>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</si>
  <si>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</si>
  <si>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</si>
  <si>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</si>
  <si>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</si>
  <si>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</si>
  <si>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</si>
  <si>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</si>
  <si>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</si>
  <si>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</si>
  <si>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</si>
  <si>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</si>
  <si>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</si>
  <si>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</si>
  <si>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</si>
  <si>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</si>
  <si>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</si>
  <si>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</si>
  <si>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</si>
  <si>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</si>
  <si>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</si>
  <si>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</si>
  <si>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</si>
  <si>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</si>
  <si>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</si>
  <si>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</si>
  <si>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</si>
  <si>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</si>
  <si>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</si>
  <si>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</si>
  <si>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</si>
  <si>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</si>
  <si>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</si>
  <si>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</si>
  <si>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</si>
  <si>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</si>
  <si>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</si>
  <si>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</si>
  <si>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</si>
  <si>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</si>
  <si>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</si>
  <si>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</si>
  <si>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</si>
  <si>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</si>
  <si>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</si>
  <si>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</si>
  <si>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</si>
  <si>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</si>
  <si>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</si>
  <si>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</si>
  <si>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</si>
  <si>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</si>
  <si>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</si>
  <si>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</si>
  <si>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</si>
  <si>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</si>
  <si>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</si>
  <si>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</si>
  <si>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</si>
  <si>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</si>
  <si>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</si>
  <si>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</si>
  <si>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</si>
  <si>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</si>
  <si>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</si>
  <si>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</si>
  <si>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</si>
  <si>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</si>
  <si>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</si>
  <si>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</si>
  <si>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</si>
  <si>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</si>
  <si>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</si>
  <si>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</si>
  <si>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</si>
  <si>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</si>
  <si>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</si>
  <si>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</si>
  <si>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</si>
  <si>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</si>
  <si>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</si>
  <si>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</si>
  <si>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</si>
  <si>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</si>
  <si>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</si>
  <si>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</si>
  <si>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</si>
  <si>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</si>
  <si>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</si>
  <si>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</si>
  <si>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</si>
  <si>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</si>
  <si>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</si>
  <si>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</si>
  <si>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</si>
  <si>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</si>
  <si>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</si>
  <si>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</si>
  <si>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</si>
  <si>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</si>
  <si>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</si>
  <si>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</si>
  <si>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</si>
  <si>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</si>
  <si>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</si>
  <si>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</si>
  <si>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</si>
  <si>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</si>
  <si>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</si>
  <si>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</si>
  <si>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</si>
  <si>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</si>
  <si>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</si>
  <si>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</si>
  <si>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</si>
  <si>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</si>
  <si>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</si>
  <si>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</si>
  <si>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</si>
  <si>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</si>
  <si>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</si>
  <si>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</si>
  <si>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</si>
  <si>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</si>
  <si>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</si>
  <si>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</si>
  <si>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</si>
  <si>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</si>
  <si>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</si>
  <si>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</si>
  <si>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</si>
  <si>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</si>
  <si>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</si>
  <si>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</si>
  <si>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</si>
  <si>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</si>
  <si>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</si>
  <si>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</si>
  <si>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</si>
  <si>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</si>
  <si>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</si>
  <si>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</si>
  <si>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</si>
  <si>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</si>
  <si>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</si>
  <si>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</si>
  <si>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</si>
  <si>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</si>
  <si>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</si>
  <si>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</si>
  <si>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</si>
  <si>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</si>
  <si>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</si>
  <si>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</si>
  <si>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</si>
  <si>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</si>
  <si>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</si>
  <si>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</si>
  <si>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</si>
  <si>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</si>
  <si>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</si>
  <si>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</si>
  <si>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</si>
  <si>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</si>
  <si>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</si>
  <si>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</si>
  <si>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</si>
  <si>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</si>
  <si>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</si>
  <si>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</si>
  <si>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</si>
  <si>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</si>
  <si>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</si>
  <si>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</si>
  <si>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</si>
  <si>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</si>
  <si>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</si>
  <si>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</si>
  <si>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</si>
  <si>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</si>
  <si>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</si>
  <si>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</si>
  <si>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</si>
  <si>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</si>
  <si>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</si>
  <si>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</si>
  <si>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</si>
  <si>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</si>
  <si>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</si>
  <si>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</si>
  <si>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</si>
  <si>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</si>
  <si>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</si>
  <si>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</si>
  <si>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</si>
  <si>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</si>
  <si>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</si>
  <si>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</si>
  <si>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</si>
  <si>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</si>
  <si>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</si>
  <si>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</si>
  <si>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</si>
  <si>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</si>
  <si>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</si>
  <si>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</si>
  <si>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</si>
  <si>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</si>
  <si>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</si>
  <si>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</si>
  <si>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</si>
  <si>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</si>
  <si>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</si>
  <si>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</si>
  <si>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</si>
  <si>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</si>
  <si>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</si>
  <si>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</si>
  <si>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</si>
  <si>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</si>
  <si>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</si>
  <si>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</si>
  <si>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</si>
  <si>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</si>
  <si>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</si>
  <si>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</si>
  <si>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</si>
  <si>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</si>
  <si>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</si>
  <si>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</si>
  <si>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</si>
  <si>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</si>
  <si>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</si>
  <si>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</si>
  <si>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</si>
  <si>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</si>
  <si>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</si>
  <si>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</si>
  <si>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</si>
  <si>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</si>
  <si>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</si>
  <si>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</si>
  <si>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</si>
  <si>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</si>
  <si>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</si>
  <si>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</si>
  <si>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</si>
  <si>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</si>
  <si>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</si>
  <si>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</si>
  <si>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</si>
  <si>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</si>
  <si>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</si>
  <si>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</si>
  <si>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</si>
  <si>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</si>
  <si>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</si>
  <si>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</si>
  <si>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</si>
  <si>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</si>
  <si>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</si>
  <si>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</si>
  <si>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</si>
  <si>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</si>
  <si>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</si>
  <si>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</si>
  <si>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</si>
  <si>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</si>
  <si>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</si>
  <si>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</si>
  <si>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</si>
  <si>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</si>
  <si>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</si>
  <si>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</si>
  <si>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</si>
  <si>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</si>
  <si>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</si>
  <si>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</si>
  <si>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</si>
  <si>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</si>
  <si>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</si>
  <si>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</si>
  <si>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</si>
  <si>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</si>
  <si>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</si>
  <si>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</si>
  <si>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</si>
  <si>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</si>
  <si>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</si>
  <si>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</si>
  <si>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</si>
  <si>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</si>
  <si>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</si>
  <si>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</si>
  <si>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</si>
  <si>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</si>
  <si>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</si>
  <si>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</si>
  <si>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</si>
  <si>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</si>
  <si>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</si>
  <si>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</si>
  <si>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</si>
  <si>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</si>
  <si>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</si>
  <si>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</si>
  <si>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</si>
  <si>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</si>
  <si>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</si>
  <si>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</si>
  <si>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</si>
  <si>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</si>
  <si>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</si>
  <si>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</si>
  <si>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</si>
  <si>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</si>
  <si>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</si>
  <si>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</si>
  <si>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</si>
  <si>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</si>
  <si>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</si>
  <si>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</si>
  <si>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</si>
  <si>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</si>
  <si>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</si>
  <si>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</si>
  <si>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</si>
  <si>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</si>
  <si>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</si>
  <si>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</si>
  <si>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</si>
  <si>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</si>
  <si>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</si>
  <si>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</si>
  <si>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</si>
  <si>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</si>
  <si>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</si>
  <si>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</si>
  <si>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</si>
  <si>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</si>
  <si>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</si>
  <si>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</si>
  <si>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</si>
  <si>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</si>
  <si>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</si>
  <si>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</si>
  <si>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</si>
  <si>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</si>
  <si>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</si>
  <si>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</si>
  <si>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</si>
  <si>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</si>
  <si>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</si>
  <si>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</si>
  <si>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</si>
  <si>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</si>
  <si>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</si>
  <si>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</si>
  <si>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</si>
  <si>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</si>
  <si>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</si>
  <si>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</si>
  <si>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</si>
  <si>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</si>
  <si>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</si>
  <si>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</si>
  <si>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</si>
  <si>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</si>
  <si>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</si>
  <si>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</si>
  <si>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</si>
  <si>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</si>
  <si>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</si>
  <si>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</si>
  <si>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</si>
  <si>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</si>
  <si>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</si>
  <si>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</si>
  <si>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</si>
  <si>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</si>
  <si>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</si>
  <si>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</si>
  <si>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</si>
  <si>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</si>
  <si>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</si>
  <si>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</si>
  <si>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</si>
  <si>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</si>
  <si>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</si>
  <si>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</si>
  <si>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</si>
  <si>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</si>
  <si>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</si>
  <si>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</si>
  <si>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</si>
  <si>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</si>
  <si>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</si>
  <si>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</si>
  <si>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</si>
  <si>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</si>
  <si>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</si>
  <si>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</si>
  <si>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</si>
  <si>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</si>
  <si>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</si>
  <si>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</si>
  <si>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</si>
  <si>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</si>
  <si>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</si>
  <si>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</si>
  <si>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</si>
  <si>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</si>
  <si>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</si>
  <si>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</si>
  <si>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</si>
  <si>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</si>
  <si>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</si>
  <si>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</si>
  <si>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</si>
  <si>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</si>
  <si>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</si>
  <si>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</si>
  <si>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</si>
  <si>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</si>
  <si>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</si>
  <si>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</si>
  <si>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</si>
  <si>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</si>
  <si>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</si>
  <si>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</si>
  <si>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</si>
  <si>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</si>
  <si>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</si>
  <si>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</si>
  <si>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</si>
  <si>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</si>
  <si>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</si>
  <si>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</si>
  <si>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</si>
  <si>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</si>
  <si>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</si>
  <si>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</si>
  <si>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</si>
  <si>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</si>
  <si>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</si>
  <si>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</si>
  <si>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</si>
  <si>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</si>
  <si>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</si>
  <si>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</si>
  <si>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</si>
  <si>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</si>
  <si>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</si>
  <si>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</si>
  <si>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</si>
  <si>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</si>
  <si>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</si>
  <si>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</si>
  <si>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</si>
  <si>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</si>
  <si>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</si>
  <si>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</si>
  <si>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</si>
  <si>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</si>
  <si>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</si>
  <si>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</si>
  <si>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</si>
  <si>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</si>
  <si>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</si>
  <si>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</si>
  <si>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</si>
  <si>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</si>
  <si>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</si>
  <si>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</si>
  <si>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</si>
  <si>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</si>
  <si>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</si>
  <si>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</si>
  <si>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</si>
  <si>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</si>
  <si>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</si>
  <si>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</si>
  <si>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</si>
  <si>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</si>
  <si>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</si>
  <si>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</si>
  <si>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</si>
  <si>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</si>
  <si>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</si>
  <si>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</si>
  <si>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</si>
  <si>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</si>
  <si>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</si>
  <si>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</si>
  <si>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</si>
  <si>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</si>
  <si>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</si>
  <si>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</si>
  <si>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</si>
  <si>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</si>
  <si>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</si>
  <si>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</si>
  <si>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</si>
  <si>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</si>
  <si>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</si>
  <si>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</si>
  <si>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</si>
  <si>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</si>
  <si>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</si>
  <si>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</si>
  <si>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</si>
  <si>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</si>
  <si>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</si>
  <si>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</si>
  <si>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</si>
  <si>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</si>
  <si>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</si>
  <si>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</si>
  <si>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</si>
  <si>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</si>
  <si>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</si>
  <si>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</si>
  <si>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</si>
  <si>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</si>
  <si>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</si>
  <si>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</si>
  <si>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</si>
  <si>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</si>
  <si>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</si>
  <si>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</si>
  <si>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</si>
  <si>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</si>
  <si>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</si>
  <si>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</si>
  <si>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</si>
  <si>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</si>
  <si>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</si>
  <si>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</si>
  <si>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</si>
  <si>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</si>
  <si>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</si>
  <si>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</si>
  <si>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</si>
  <si>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</si>
  <si>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</si>
  <si>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</si>
  <si>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</si>
  <si>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</si>
  <si>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</si>
  <si>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</si>
  <si>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</si>
  <si>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</si>
  <si>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</si>
  <si>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</si>
  <si>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</si>
  <si>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</si>
  <si>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</si>
  <si>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</si>
  <si>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</si>
  <si>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</si>
  <si>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</si>
  <si>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</si>
  <si>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</si>
  <si>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</si>
  <si>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</si>
  <si>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</si>
  <si>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</si>
  <si>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</si>
  <si>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</si>
  <si>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</si>
  <si>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</si>
  <si>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</si>
  <si>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</si>
  <si>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</si>
  <si>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</si>
  <si>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</si>
  <si>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</si>
  <si>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</si>
  <si>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</si>
  <si>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</si>
  <si>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</si>
  <si>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</si>
  <si>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</si>
  <si>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</si>
  <si>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</si>
  <si>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</si>
  <si>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</si>
  <si>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</si>
  <si>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</si>
  <si>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</si>
  <si>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</si>
  <si>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</si>
  <si>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</si>
  <si>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</si>
  <si>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</si>
  <si>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</si>
  <si>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</si>
  <si>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</si>
  <si>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</si>
  <si>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</si>
  <si>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</si>
  <si>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</si>
  <si>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</si>
  <si>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</si>
  <si>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</si>
  <si>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</si>
  <si>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</si>
  <si>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</si>
  <si>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</si>
  <si>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</si>
  <si>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</si>
  <si>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</si>
  <si>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</si>
  <si>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</si>
  <si>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</si>
  <si>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</si>
  <si>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</si>
  <si>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</si>
  <si>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</si>
  <si>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</si>
  <si>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</si>
  <si>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</si>
  <si>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</si>
  <si>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</si>
  <si>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</si>
  <si>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</si>
  <si>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</si>
  <si>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</si>
  <si>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</si>
  <si>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</si>
  <si>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</si>
  <si>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</si>
  <si>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</si>
  <si>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</si>
  <si>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</si>
  <si>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</si>
  <si>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</si>
  <si>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</si>
  <si>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</si>
  <si>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</si>
  <si>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</si>
  <si>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</si>
  <si>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</si>
  <si>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</si>
  <si>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</si>
  <si>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</si>
  <si>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</si>
  <si>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</si>
  <si>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</si>
  <si>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</si>
  <si>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</si>
  <si>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</si>
  <si>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</si>
  <si>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</si>
  <si>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</si>
  <si>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</si>
  <si>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</si>
  <si>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</si>
  <si>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</si>
  <si>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</si>
  <si>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</si>
  <si>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</si>
  <si>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</si>
  <si>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</si>
  <si>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</si>
  <si>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</si>
  <si>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</si>
  <si>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</si>
  <si>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</si>
  <si>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</si>
  <si>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</si>
  <si>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</si>
  <si>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</si>
  <si>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</si>
  <si>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</si>
  <si>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</si>
  <si>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</si>
  <si>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</si>
  <si>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</si>
  <si>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</si>
  <si>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</si>
  <si>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</si>
  <si>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</si>
  <si>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</si>
  <si>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</si>
  <si>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</si>
  <si>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</si>
  <si>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</si>
  <si>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</si>
  <si>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</si>
  <si>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</si>
  <si>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</si>
  <si>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</si>
  <si>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</si>
  <si>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</si>
  <si>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</si>
  <si>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</si>
  <si>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</si>
  <si>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</si>
  <si>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</si>
  <si>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</si>
  <si>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</si>
  <si>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</si>
  <si>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</si>
  <si>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</si>
  <si>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</si>
  <si>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</si>
  <si>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</si>
  <si>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</si>
  <si>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</si>
  <si>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</si>
  <si>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</si>
  <si>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</si>
  <si>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</si>
  <si>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</si>
  <si>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</si>
  <si>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</si>
  <si>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</si>
  <si>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</si>
  <si>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</si>
  <si>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</si>
  <si>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</si>
  <si>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</si>
  <si>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</si>
  <si>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</si>
  <si>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</si>
  <si>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</si>
  <si>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</si>
  <si>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</si>
  <si>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</si>
  <si>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</si>
  <si>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</si>
  <si>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</si>
  <si>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</si>
  <si>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</si>
  <si>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</si>
  <si>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</si>
  <si>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</si>
  <si>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</si>
  <si>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</si>
  <si>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</si>
  <si>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</si>
  <si>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</si>
  <si>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</si>
  <si>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</si>
  <si>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</si>
  <si>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</si>
  <si>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</si>
  <si>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</si>
  <si>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</si>
  <si>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</si>
  <si>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</si>
  <si>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</si>
  <si>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</si>
  <si>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</si>
  <si>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</si>
  <si>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</si>
  <si>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</si>
  <si>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</si>
  <si>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</si>
  <si>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</si>
  <si>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</si>
  <si>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</si>
  <si>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</si>
  <si>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</si>
  <si>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</si>
  <si>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</si>
  <si>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</si>
  <si>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</si>
  <si>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</si>
  <si>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</si>
  <si>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</si>
  <si>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</si>
  <si>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</si>
  <si>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</si>
  <si>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</si>
  <si>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</si>
  <si>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</si>
  <si>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</si>
  <si>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</si>
  <si>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</si>
  <si>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</si>
  <si>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</si>
  <si>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</si>
  <si>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</si>
  <si>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</si>
  <si>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</si>
  <si>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</si>
  <si>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</si>
  <si>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</si>
  <si>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</si>
  <si>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</si>
  <si>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</si>
  <si>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</si>
  <si>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</si>
  <si>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</si>
  <si>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</si>
  <si>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</si>
  <si>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</si>
  <si>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</si>
  <si>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</si>
  <si>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</si>
  <si>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</si>
  <si>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</si>
  <si>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</si>
  <si>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</si>
  <si>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</si>
  <si>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</si>
  <si>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</si>
  <si>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</si>
  <si>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</si>
  <si>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</si>
  <si>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</si>
  <si>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</si>
  <si>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</si>
  <si>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</si>
  <si>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</si>
  <si>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</si>
  <si>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</si>
  <si>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</si>
  <si>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</si>
  <si>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</si>
  <si>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</si>
  <si>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</si>
  <si>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</si>
  <si>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</si>
  <si>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</si>
  <si>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</si>
  <si>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</si>
  <si>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</si>
  <si>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</si>
  <si>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</si>
  <si>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</si>
  <si>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</si>
  <si>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</si>
  <si>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</si>
  <si>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</si>
  <si>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</si>
  <si>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</si>
  <si>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</si>
  <si>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</si>
  <si>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</si>
  <si>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</si>
  <si>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</si>
  <si>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</si>
  <si>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</si>
  <si>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</si>
  <si>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</si>
  <si>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</si>
  <si>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</si>
  <si>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</si>
  <si>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</si>
  <si>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</si>
  <si>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</si>
  <si>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</si>
  <si>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</si>
  <si>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</si>
  <si>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</si>
  <si>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</si>
  <si>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</si>
  <si>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</si>
  <si>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</si>
  <si>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</si>
  <si>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</si>
  <si>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</si>
  <si>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</si>
  <si>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</si>
  <si>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</si>
  <si>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</si>
  <si>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</si>
  <si>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</si>
  <si>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</si>
  <si>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</si>
  <si>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</si>
  <si>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</si>
  <si>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</si>
  <si>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</si>
  <si>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</si>
  <si>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</si>
  <si>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</si>
  <si>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</si>
  <si>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</si>
  <si>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</si>
  <si>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</si>
  <si>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</si>
  <si>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</si>
  <si>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</si>
  <si>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</si>
  <si>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</si>
  <si>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</si>
  <si>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</si>
  <si>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</si>
  <si>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</si>
  <si>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</si>
  <si>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</si>
  <si>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</si>
  <si>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</si>
  <si>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</si>
  <si>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</si>
  <si>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</si>
  <si>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</si>
  <si>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</si>
  <si>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</si>
  <si>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</si>
  <si>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</si>
  <si>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</si>
  <si>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</si>
  <si>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</si>
  <si>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</si>
  <si>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</si>
  <si>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</si>
  <si>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</si>
  <si>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</si>
  <si>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</si>
  <si>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</si>
  <si>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</si>
  <si>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</si>
  <si>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</si>
  <si>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</si>
  <si>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</si>
  <si>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</si>
  <si>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</si>
  <si>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</si>
  <si>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</si>
  <si>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</si>
  <si>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</si>
  <si>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</si>
  <si>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</si>
  <si>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</si>
  <si>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</si>
  <si>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</si>
  <si>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</si>
  <si>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</si>
  <si>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</si>
  <si>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</si>
  <si>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</si>
  <si>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</si>
  <si>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</si>
  <si>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</si>
  <si>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</si>
  <si>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</si>
  <si>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</si>
  <si>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</si>
  <si>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</si>
  <si>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</si>
  <si>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</si>
  <si>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</si>
  <si>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</si>
  <si>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</si>
  <si>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</si>
  <si>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</si>
  <si>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</si>
  <si>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</si>
  <si>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</si>
  <si>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</si>
  <si>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</si>
  <si>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</si>
  <si>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</si>
  <si>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</si>
  <si>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</si>
  <si>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</si>
  <si>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</si>
  <si>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</si>
  <si>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</si>
  <si>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</si>
  <si>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</si>
  <si>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</si>
  <si>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</si>
  <si>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</si>
  <si>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</si>
  <si>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</si>
  <si>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</si>
  <si>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</si>
  <si>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</si>
  <si>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</si>
  <si>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</si>
  <si>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</si>
  <si>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</si>
  <si>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</si>
  <si>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</si>
  <si>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</si>
  <si>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</si>
  <si>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</si>
  <si>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</si>
  <si>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</si>
  <si>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</si>
  <si>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</si>
  <si>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</si>
  <si>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</si>
  <si>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</si>
  <si>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</si>
  <si>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</si>
  <si>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</si>
  <si>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</si>
  <si>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</si>
  <si>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</si>
  <si>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</si>
  <si>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</si>
  <si>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</si>
  <si>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</si>
  <si>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</si>
  <si>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</si>
  <si>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</si>
  <si>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</si>
  <si>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</si>
  <si>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</si>
  <si>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</si>
  <si>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</si>
  <si>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</si>
  <si>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</si>
  <si>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</si>
  <si>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</si>
  <si>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</si>
  <si>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</si>
  <si>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</si>
  <si>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</si>
  <si>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</si>
  <si>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</si>
  <si>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</si>
  <si>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</si>
  <si>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</si>
  <si>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</si>
  <si>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</si>
  <si>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</si>
  <si>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</si>
  <si>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</si>
  <si>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</si>
  <si>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</si>
  <si>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</si>
  <si>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</si>
  <si>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</si>
  <si>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</si>
  <si>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</si>
  <si>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</si>
  <si>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</si>
  <si>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</si>
  <si>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</si>
  <si>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</si>
  <si>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</si>
  <si>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</si>
  <si>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</si>
  <si>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</si>
  <si>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</si>
  <si>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</si>
  <si>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</si>
  <si>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</si>
  <si>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</si>
  <si>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</si>
  <si>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</si>
  <si>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</si>
  <si>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</si>
  <si>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</si>
  <si>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</si>
  <si>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</si>
  <si>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</si>
  <si>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</si>
  <si>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</si>
  <si>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</si>
  <si>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</si>
  <si>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</si>
  <si>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</si>
  <si>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</si>
  <si>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</si>
  <si>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</si>
  <si>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</si>
  <si>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</si>
  <si>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</si>
  <si>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</si>
  <si>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</si>
  <si>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</si>
  <si>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</si>
  <si>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</si>
  <si>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</si>
  <si>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</si>
  <si>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</si>
  <si>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</si>
  <si>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</si>
  <si>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</si>
  <si>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</si>
  <si>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</si>
  <si>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</si>
  <si>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</si>
  <si>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</si>
  <si>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</si>
  <si>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</si>
  <si>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</si>
  <si>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</si>
  <si>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</si>
  <si>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</si>
  <si>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</si>
  <si>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</si>
  <si>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</si>
  <si>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</si>
  <si>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</si>
  <si>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</si>
  <si>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</si>
  <si>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</si>
  <si>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</si>
  <si>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</si>
  <si>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</si>
  <si>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</si>
  <si>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</si>
  <si>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</si>
  <si>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</si>
  <si>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</si>
  <si>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</si>
  <si>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</si>
  <si>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</si>
  <si>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</si>
  <si>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</si>
  <si>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</si>
  <si>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</si>
  <si>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</si>
  <si>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</si>
  <si>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</si>
  <si>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</si>
  <si>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</si>
  <si>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</si>
  <si>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</si>
  <si>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</si>
  <si>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</si>
  <si>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</si>
  <si>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</si>
  <si>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</si>
  <si>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</si>
  <si>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</si>
  <si>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</si>
  <si>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</si>
  <si>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</si>
  <si>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</si>
  <si>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</si>
  <si>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</si>
  <si>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</si>
  <si>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</si>
  <si>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</si>
  <si>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</si>
  <si>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</si>
  <si>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</si>
  <si>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</si>
  <si>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</si>
  <si>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</si>
  <si>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</si>
  <si>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</si>
  <si>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</si>
  <si>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</si>
  <si>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</si>
  <si>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</si>
  <si>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</si>
  <si>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</si>
  <si>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</si>
  <si>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</si>
  <si>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</si>
  <si>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</si>
  <si>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</si>
  <si>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</si>
  <si>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</si>
  <si>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</si>
  <si>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</si>
  <si>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</si>
  <si>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</si>
  <si>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</si>
  <si>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</si>
  <si>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</si>
  <si>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</si>
  <si>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</si>
  <si>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</si>
  <si>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</si>
  <si>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</si>
  <si>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</si>
  <si>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</si>
  <si>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</si>
  <si>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</si>
  <si>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</si>
  <si>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</si>
  <si>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</si>
  <si>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</si>
  <si>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</si>
  <si>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</si>
  <si>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</si>
  <si>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</si>
  <si>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</si>
  <si>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</si>
  <si>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</si>
  <si>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</si>
  <si>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</si>
  <si>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</si>
  <si>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</si>
  <si>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</si>
  <si>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</si>
  <si>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</si>
  <si>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</si>
  <si>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</si>
  <si>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</si>
  <si>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</si>
  <si>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</si>
  <si>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</si>
  <si>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</si>
  <si>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</si>
  <si>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</si>
  <si>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</si>
  <si>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</si>
  <si>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</si>
  <si>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</si>
  <si>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</si>
  <si>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</si>
  <si>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</si>
  <si>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</si>
  <si>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</si>
  <si>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</si>
  <si>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</si>
  <si>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</si>
  <si>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</si>
  <si>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</si>
  <si>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</si>
  <si>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</si>
  <si>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</si>
  <si>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</si>
  <si>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</si>
  <si>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</si>
  <si>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</si>
  <si>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</si>
  <si>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</si>
  <si>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</si>
  <si>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</si>
  <si>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</si>
  <si>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</si>
  <si>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</si>
  <si>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</si>
  <si>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</si>
  <si>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</si>
  <si>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</si>
  <si>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</si>
  <si>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</si>
  <si>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</si>
  <si>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</si>
  <si>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</si>
  <si>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</si>
  <si>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</si>
  <si>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</si>
  <si>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</si>
  <si>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</si>
  <si>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</si>
  <si>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</si>
  <si>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</si>
  <si>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</si>
  <si>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</si>
  <si>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</si>
  <si>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</si>
  <si>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</si>
  <si>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</si>
  <si>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</si>
  <si>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</si>
  <si>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</si>
  <si>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</si>
  <si>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</si>
  <si>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</si>
  <si>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</si>
  <si>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</si>
  <si>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</si>
  <si>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</si>
  <si>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</si>
  <si>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</si>
  <si>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</si>
  <si>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</si>
  <si>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</si>
  <si>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</si>
  <si>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</si>
  <si>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</si>
  <si>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</si>
  <si>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</si>
  <si>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</si>
  <si>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</si>
  <si>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</si>
  <si>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</si>
  <si>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</si>
  <si>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</si>
  <si>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</si>
  <si>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</si>
  <si>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</si>
  <si>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</si>
  <si>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</si>
  <si>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</si>
  <si>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</si>
  <si>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</si>
  <si>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</si>
  <si>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</si>
  <si>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</si>
  <si>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</si>
  <si>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</si>
  <si>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</si>
  <si>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</si>
  <si>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</si>
  <si>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</si>
  <si>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</si>
  <si>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</si>
  <si>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</si>
  <si>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</si>
  <si>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</si>
  <si>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</si>
  <si>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</si>
  <si>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</si>
  <si>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</si>
  <si>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</si>
  <si>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</si>
  <si>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</si>
  <si>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</si>
  <si>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</si>
  <si>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</si>
  <si>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</si>
  <si>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</si>
  <si>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</si>
  <si>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</si>
  <si>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</si>
  <si>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</si>
  <si>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</si>
  <si>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</si>
  <si>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</si>
  <si>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</si>
  <si>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</si>
  <si>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</si>
  <si>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</si>
  <si>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</si>
  <si>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</si>
  <si>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</si>
  <si>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</si>
  <si>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</si>
  <si>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</si>
  <si>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</si>
  <si>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</si>
  <si>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</si>
  <si>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</si>
  <si>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</si>
  <si>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</si>
  <si>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</si>
  <si>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</si>
  <si>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</si>
  <si>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</si>
  <si>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</si>
  <si>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</si>
  <si>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</si>
  <si>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</si>
  <si>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</si>
  <si>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</si>
  <si>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</si>
  <si>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</si>
  <si>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</si>
  <si>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</si>
  <si>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</si>
  <si>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</si>
  <si>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</si>
  <si>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</si>
  <si>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</si>
  <si>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</si>
  <si>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</si>
  <si>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</si>
  <si>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</si>
  <si>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</si>
  <si>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</si>
  <si>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</si>
  <si>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</si>
  <si>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</si>
  <si>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</si>
  <si>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</si>
  <si>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</si>
  <si>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</si>
  <si>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</si>
  <si>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</si>
  <si>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</si>
  <si>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</si>
  <si>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</si>
  <si>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</si>
  <si>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</si>
  <si>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</si>
  <si>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</si>
  <si>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</si>
  <si>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</si>
  <si>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</si>
  <si>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</si>
  <si>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</si>
  <si>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</si>
  <si>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</si>
  <si>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</si>
  <si>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</si>
  <si>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</si>
  <si>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</si>
  <si>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</si>
  <si>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</si>
  <si>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</si>
  <si>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</si>
  <si>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</si>
  <si>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</si>
  <si>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</si>
  <si>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</si>
  <si>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</si>
  <si>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</si>
  <si>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</si>
  <si>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</si>
  <si>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</si>
  <si>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</si>
  <si>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</si>
  <si>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</si>
  <si>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</si>
  <si>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</si>
  <si>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</si>
  <si>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</si>
  <si>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</si>
  <si>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</si>
  <si>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</si>
  <si>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</si>
  <si>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</si>
  <si>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</si>
  <si>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</si>
  <si>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</si>
  <si>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</si>
  <si>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</si>
  <si>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</si>
  <si>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</si>
  <si>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</si>
  <si>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</si>
  <si>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</si>
  <si>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</si>
  <si>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</si>
  <si>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</si>
  <si>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</si>
  <si>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</si>
  <si>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</si>
  <si>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</si>
  <si>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</si>
  <si>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</si>
  <si>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</si>
  <si>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</si>
  <si>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</si>
  <si>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</si>
  <si>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</si>
  <si>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</si>
  <si>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</si>
  <si>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</si>
  <si>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</si>
  <si>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</si>
  <si>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</si>
  <si>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</si>
  <si>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</si>
  <si>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</si>
  <si>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</si>
  <si>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</si>
  <si>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</si>
  <si>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</si>
  <si>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</si>
  <si>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</si>
  <si>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</si>
  <si>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</si>
  <si>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</si>
  <si>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</si>
  <si>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</si>
  <si>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</si>
  <si>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</si>
  <si>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</si>
  <si>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</si>
  <si>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</si>
  <si>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</si>
  <si>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</si>
  <si>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</si>
  <si>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</si>
  <si>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</si>
  <si>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</si>
  <si>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</si>
  <si>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</si>
  <si>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</si>
  <si>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</si>
  <si>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</si>
  <si>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</si>
  <si>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</si>
  <si>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</si>
  <si>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</si>
  <si>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</si>
  <si>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</si>
  <si>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</si>
  <si>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</si>
  <si>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</si>
  <si>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</si>
  <si>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</si>
  <si>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</si>
  <si>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</si>
  <si>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</si>
  <si>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</si>
  <si>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</si>
  <si>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</si>
  <si>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</si>
  <si>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</si>
  <si>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</si>
  <si>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</si>
  <si>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</si>
  <si>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</si>
  <si>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</si>
  <si>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</si>
  <si>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</si>
  <si>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</si>
  <si>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</si>
  <si>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</si>
  <si>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</si>
  <si>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</si>
  <si>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</si>
  <si>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</si>
  <si>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</si>
  <si>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</si>
  <si>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</si>
  <si>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</si>
  <si>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</si>
  <si>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</si>
  <si>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</si>
  <si>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</si>
  <si>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</si>
  <si>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</si>
  <si>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</si>
  <si>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</si>
  <si>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</si>
  <si>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</si>
  <si>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</si>
  <si>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</si>
  <si>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</si>
  <si>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</si>
  <si>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</si>
  <si>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</si>
  <si>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</si>
  <si>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</si>
  <si>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</si>
  <si>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</si>
  <si>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</si>
  <si>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</si>
  <si>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</si>
  <si>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</si>
  <si>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</si>
  <si>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</si>
  <si>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</si>
  <si>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</si>
  <si>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</si>
  <si>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</si>
  <si>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</si>
  <si>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</si>
  <si>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</si>
  <si>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</si>
  <si>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</si>
  <si>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</si>
  <si>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</si>
  <si>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</si>
  <si>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</si>
  <si>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</si>
  <si>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</si>
  <si>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</si>
  <si>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</si>
  <si>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</si>
  <si>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</si>
  <si>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</si>
  <si>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</si>
  <si>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</si>
  <si>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</si>
  <si>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</si>
  <si>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</si>
  <si>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</si>
  <si>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</si>
  <si>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</si>
  <si>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</si>
  <si>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</si>
  <si>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</si>
  <si>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</si>
  <si>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</si>
  <si>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</si>
  <si>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</si>
  <si>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</si>
  <si>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</si>
  <si>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</si>
  <si>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</si>
  <si>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</si>
  <si>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</si>
  <si>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</si>
  <si>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</si>
  <si>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</si>
  <si>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</si>
  <si>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</si>
  <si>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</si>
  <si>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</si>
  <si>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</si>
  <si>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</si>
  <si>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</si>
  <si>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</si>
  <si>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</si>
  <si>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</si>
  <si>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</si>
  <si>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</si>
  <si>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</si>
  <si>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</si>
  <si>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</si>
  <si>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</si>
  <si>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</si>
  <si>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</si>
  <si>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</si>
  <si>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</si>
  <si>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</si>
  <si>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</si>
  <si>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</si>
  <si>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</si>
  <si>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</si>
  <si>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</si>
  <si>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</si>
  <si>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</si>
  <si>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</si>
  <si>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</si>
  <si>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</si>
  <si>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</si>
  <si>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</si>
  <si>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</si>
  <si>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</si>
  <si>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</si>
  <si>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</si>
  <si>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</si>
  <si>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</si>
  <si>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</si>
  <si>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</si>
  <si>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</si>
  <si>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</si>
  <si>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</si>
  <si>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</si>
  <si>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</si>
  <si>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</si>
  <si>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</si>
  <si>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</si>
  <si>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</si>
  <si>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</si>
  <si>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</si>
  <si>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</si>
  <si>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</si>
  <si>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</si>
  <si>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</si>
  <si>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</si>
  <si>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</si>
  <si>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</si>
  <si>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</si>
  <si>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</si>
  <si>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</si>
  <si>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</si>
  <si>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</si>
  <si>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</si>
  <si>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</si>
  <si>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</si>
  <si>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</si>
  <si>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</si>
  <si>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</si>
  <si>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</si>
  <si>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</si>
  <si>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</si>
  <si>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</si>
  <si>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</si>
  <si>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</si>
  <si>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</si>
  <si>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</si>
  <si>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</si>
  <si>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</si>
  <si>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</si>
  <si>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</si>
  <si>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</si>
  <si>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</si>
  <si>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</si>
  <si>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</si>
  <si>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</si>
  <si>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</si>
  <si>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</si>
  <si>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</si>
  <si>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</si>
  <si>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</si>
  <si>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</si>
  <si>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</si>
  <si>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</si>
  <si>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</si>
  <si>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</si>
  <si>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</si>
  <si>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</si>
  <si>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</si>
  <si>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</si>
  <si>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</si>
  <si>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</si>
  <si>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</si>
  <si>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</si>
  <si>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</si>
  <si>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</si>
  <si>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</si>
  <si>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</si>
  <si>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</si>
  <si>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</si>
  <si>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</si>
  <si>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</si>
  <si>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</si>
  <si>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</si>
  <si>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</si>
  <si>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</si>
  <si>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</si>
  <si>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</si>
  <si>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</si>
  <si>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</si>
  <si>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</si>
  <si>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</si>
  <si>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</si>
  <si>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</si>
  <si>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</si>
  <si>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</si>
  <si>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</si>
  <si>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</si>
  <si>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</si>
  <si>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</si>
  <si>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</si>
  <si>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</si>
  <si>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</si>
  <si>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</si>
  <si>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</si>
  <si>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</si>
  <si>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</si>
  <si>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</si>
  <si>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</si>
  <si>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</si>
  <si>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</si>
  <si>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</si>
  <si>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</si>
  <si>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</si>
  <si>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</si>
  <si>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</si>
  <si>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</si>
  <si>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</si>
  <si>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</si>
  <si>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</si>
  <si>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</si>
  <si>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</si>
  <si>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</si>
  <si>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</si>
  <si>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</si>
  <si>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</si>
  <si>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</si>
  <si>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</si>
  <si>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</si>
  <si>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</si>
  <si>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</si>
  <si>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</si>
  <si>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</si>
  <si>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</si>
  <si>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</si>
  <si>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</si>
  <si>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</si>
  <si>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</si>
  <si>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</si>
  <si>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</si>
  <si>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</si>
  <si>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</si>
  <si>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</si>
  <si>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</si>
  <si>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</si>
  <si>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</si>
  <si>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</si>
  <si>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</si>
  <si>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</si>
  <si>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</si>
  <si>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</si>
  <si>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</si>
  <si>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</si>
  <si>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</si>
  <si>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</si>
  <si>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</si>
  <si>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</si>
  <si>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</si>
  <si>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</si>
  <si>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</si>
  <si>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</si>
  <si>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</si>
  <si>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</si>
  <si>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</si>
  <si>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</si>
  <si>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</si>
  <si>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</si>
  <si>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</si>
  <si>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</si>
  <si>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</si>
  <si>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</si>
  <si>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</si>
  <si>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</si>
  <si>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</si>
  <si>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</si>
  <si>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</si>
  <si>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</si>
  <si>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</si>
  <si>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</si>
  <si>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</si>
  <si>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</si>
  <si>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</si>
  <si>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</si>
  <si>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</si>
  <si>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</si>
  <si>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</si>
  <si>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</si>
  <si>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</si>
  <si>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</si>
  <si>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</si>
  <si>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</si>
  <si>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</si>
  <si>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</si>
  <si>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</si>
  <si>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</si>
  <si>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</si>
  <si>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</si>
  <si>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</si>
  <si>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</si>
  <si>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</si>
  <si>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</si>
  <si>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</si>
  <si>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</si>
  <si>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</si>
  <si>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</si>
  <si>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</si>
  <si>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</si>
  <si>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</si>
  <si>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</si>
  <si>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</si>
  <si>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</si>
  <si>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</si>
  <si>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</si>
  <si>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</si>
  <si>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</si>
  <si>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</si>
  <si>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</si>
  <si>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</si>
  <si>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</si>
  <si>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</si>
  <si>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</si>
  <si>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</si>
  <si>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</si>
  <si>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</si>
  <si>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</si>
  <si>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</si>
  <si>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</si>
  <si>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</si>
  <si>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</si>
  <si>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</si>
  <si>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</si>
  <si>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</si>
  <si>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</si>
  <si>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</si>
  <si>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</si>
  <si>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</si>
  <si>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</si>
  <si>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</si>
  <si>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</si>
  <si>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</si>
  <si>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</si>
  <si>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</si>
  <si>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</si>
  <si>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</si>
  <si>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</si>
  <si>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</si>
  <si>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</si>
  <si>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</si>
  <si>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</si>
  <si>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</si>
  <si>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</si>
  <si>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</si>
  <si>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</si>
  <si>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</si>
  <si>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</si>
  <si>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</si>
  <si>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</si>
  <si>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</si>
  <si>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</si>
  <si>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</si>
  <si>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</si>
  <si>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</si>
  <si>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</si>
  <si>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</si>
  <si>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</si>
  <si>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</si>
  <si>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</si>
  <si>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</si>
  <si>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</si>
  <si>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</si>
  <si>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</si>
  <si>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</si>
  <si>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</si>
  <si>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</si>
  <si>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</si>
  <si>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</si>
  <si>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</si>
  <si>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</si>
  <si>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</si>
  <si>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</si>
  <si>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</si>
  <si>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</si>
  <si>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</si>
  <si>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</si>
  <si>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</si>
  <si>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</si>
  <si>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</si>
  <si>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</si>
  <si>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</si>
  <si>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</si>
  <si>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</si>
  <si>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</si>
  <si>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</si>
  <si>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</si>
  <si>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</si>
  <si>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</si>
  <si>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</si>
  <si>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</si>
  <si>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</si>
  <si>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</si>
  <si>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</si>
  <si>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</si>
  <si>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</si>
  <si>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</si>
  <si>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</si>
  <si>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</si>
  <si>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</si>
  <si>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</si>
  <si>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</si>
  <si>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</si>
  <si>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</si>
  <si>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</si>
  <si>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</si>
  <si>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</si>
  <si>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</si>
  <si>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</si>
  <si>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</si>
  <si>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</si>
  <si>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</si>
  <si>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</si>
  <si>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</si>
  <si>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</si>
  <si>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</si>
  <si>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</si>
  <si>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</si>
  <si>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</si>
  <si>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</si>
  <si>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</si>
  <si>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</si>
  <si>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</si>
  <si>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</si>
  <si>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</si>
  <si>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</si>
  <si>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</si>
  <si>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</si>
  <si>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</si>
  <si>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</si>
  <si>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</si>
  <si>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</si>
  <si>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</si>
  <si>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</si>
  <si>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</si>
  <si>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</si>
  <si>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</si>
  <si>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</si>
  <si>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</si>
  <si>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</si>
  <si>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</si>
  <si>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</si>
  <si>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</si>
  <si>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</si>
  <si>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</si>
  <si>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</si>
  <si>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</si>
  <si>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</si>
  <si>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</si>
  <si>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</si>
  <si>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</si>
  <si>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</si>
  <si>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</si>
  <si>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</si>
  <si>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</si>
  <si>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</si>
  <si>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</si>
  <si>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</si>
  <si>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</si>
  <si>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</si>
  <si>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</si>
  <si>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</si>
  <si>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</si>
  <si>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</si>
  <si>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</si>
  <si>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</si>
  <si>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</si>
  <si>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</si>
  <si>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</si>
  <si>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</si>
  <si>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</si>
  <si>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</si>
  <si>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</si>
  <si>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</si>
  <si>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</si>
  <si>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</si>
  <si>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</si>
  <si>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</si>
  <si>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</si>
  <si>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</si>
  <si>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</si>
  <si>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</si>
  <si>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</si>
  <si>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</si>
  <si>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</si>
  <si>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</si>
  <si>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</si>
  <si>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</si>
  <si>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</si>
  <si>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</si>
  <si>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</si>
  <si>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</si>
  <si>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</si>
  <si>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</si>
  <si>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</si>
  <si>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</si>
  <si>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</si>
  <si>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</si>
  <si>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</si>
  <si>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</si>
  <si>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</si>
  <si>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</si>
  <si>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</si>
  <si>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</si>
  <si>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</si>
  <si>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</si>
  <si>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</si>
  <si>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</si>
  <si>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</si>
  <si>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</si>
  <si>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</si>
  <si>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</si>
  <si>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</si>
  <si>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</si>
  <si>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</si>
  <si>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</si>
  <si>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</si>
  <si>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</si>
  <si>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</si>
  <si>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</si>
  <si>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</si>
  <si>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</si>
  <si>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</si>
  <si>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</si>
  <si>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</si>
  <si>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</si>
  <si>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</si>
  <si>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</si>
  <si>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</si>
  <si>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</si>
  <si>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</si>
  <si>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</si>
  <si>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</si>
  <si>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</si>
  <si>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</si>
  <si>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</si>
  <si>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</si>
  <si>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</si>
  <si>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</si>
  <si>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</si>
  <si>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</si>
  <si>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</si>
  <si>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</si>
  <si>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</si>
  <si>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</si>
  <si>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</si>
  <si>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</si>
  <si>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</si>
  <si>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</si>
  <si>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</si>
  <si>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</si>
  <si>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</si>
  <si>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</si>
  <si>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</si>
  <si>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</si>
  <si>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</si>
  <si>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</si>
  <si>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</si>
  <si>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</si>
  <si>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</si>
  <si>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</si>
  <si>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</si>
  <si>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</si>
  <si>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</si>
  <si>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</si>
  <si>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</si>
  <si>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</si>
  <si>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</si>
  <si>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</si>
  <si>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</si>
  <si>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</si>
  <si>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</si>
  <si>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</si>
  <si>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</si>
  <si>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</si>
  <si>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</si>
  <si>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</si>
  <si>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</si>
  <si>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</si>
  <si>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</si>
  <si>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</si>
  <si>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</si>
  <si>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</si>
  <si>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</si>
  <si>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</si>
  <si>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</si>
  <si>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</si>
  <si>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</si>
  <si>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</si>
  <si>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</si>
  <si>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</si>
  <si>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</si>
  <si>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</si>
  <si>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</si>
  <si>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</si>
  <si>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</si>
  <si>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</si>
  <si>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</si>
  <si>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</si>
  <si>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</si>
  <si>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</si>
  <si>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</si>
  <si>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</si>
  <si>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</si>
  <si>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</si>
  <si>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</si>
  <si>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</si>
  <si>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</si>
  <si>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</si>
  <si>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</si>
  <si>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</si>
  <si>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</si>
  <si>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</si>
  <si>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</si>
  <si>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</si>
  <si>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</si>
  <si>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</si>
  <si>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</si>
  <si>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</si>
  <si>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</si>
  <si>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</si>
  <si>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</si>
  <si>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</si>
  <si>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</si>
  <si>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</si>
  <si>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</si>
  <si>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</si>
  <si>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</si>
  <si>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</si>
  <si>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</si>
  <si>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</si>
  <si>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</si>
  <si>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</si>
  <si>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</si>
  <si>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</si>
  <si>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</si>
  <si>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</si>
  <si>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</si>
  <si>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</si>
  <si>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</si>
  <si>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</si>
  <si>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</si>
  <si>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</si>
  <si>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</si>
  <si>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</si>
  <si>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</si>
  <si>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</si>
  <si>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</si>
  <si>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</si>
  <si>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</si>
  <si>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</si>
  <si>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</si>
  <si>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</si>
  <si>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</si>
  <si>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</si>
  <si>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</si>
  <si>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</si>
  <si>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</si>
  <si>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</si>
  <si>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</si>
  <si>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</si>
  <si>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</si>
  <si>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</si>
  <si>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</si>
  <si>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</si>
  <si>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</si>
  <si>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</si>
  <si>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</si>
  <si>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</si>
  <si>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</si>
  <si>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</si>
  <si>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</si>
  <si>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</si>
  <si>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</si>
  <si>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</si>
  <si>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</si>
  <si>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</si>
  <si>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</si>
  <si>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</si>
  <si>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</si>
  <si>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</si>
  <si>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</si>
  <si>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</si>
  <si>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</si>
  <si>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</si>
  <si>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</si>
  <si>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</si>
  <si>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</si>
  <si>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</si>
  <si>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</si>
  <si>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</si>
  <si>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</si>
  <si>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</si>
  <si>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</si>
  <si>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</si>
  <si>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</si>
  <si>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</si>
  <si>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</si>
  <si>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</si>
  <si>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</si>
  <si>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</si>
  <si>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</si>
  <si>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</si>
  <si>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</si>
  <si>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</si>
  <si>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</si>
  <si>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</si>
  <si>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</si>
  <si>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</si>
  <si>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</si>
  <si>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</si>
  <si>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</si>
  <si>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</si>
  <si>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</si>
  <si>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</si>
  <si>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</si>
  <si>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</si>
  <si>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</si>
  <si>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</si>
  <si>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</si>
  <si>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</si>
  <si>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</si>
  <si>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</si>
  <si>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</si>
  <si>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</si>
  <si>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</si>
  <si>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</si>
  <si>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</si>
  <si>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</si>
  <si>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</si>
  <si>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</si>
  <si>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</si>
  <si>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</si>
  <si>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</si>
  <si>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</si>
  <si>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</si>
  <si>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</si>
  <si>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</si>
  <si>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</si>
  <si>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</si>
  <si>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</si>
  <si>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</si>
  <si>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</si>
  <si>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</si>
  <si>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</si>
  <si>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</si>
  <si>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</si>
  <si>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</si>
  <si>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</si>
  <si>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</si>
  <si>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</si>
  <si>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</si>
  <si>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</si>
  <si>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</si>
  <si>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</si>
  <si>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</si>
  <si>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</si>
  <si>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</si>
  <si>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</si>
  <si>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</si>
  <si>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</si>
  <si>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</si>
  <si>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</si>
  <si>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</si>
  <si>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</si>
  <si>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</si>
  <si>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</si>
  <si>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</si>
  <si>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</si>
  <si>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</si>
  <si>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</si>
  <si>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</si>
  <si>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</si>
  <si>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</si>
  <si>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</si>
  <si>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</si>
  <si>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</si>
  <si>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</si>
  <si>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</si>
  <si>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</si>
  <si>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</si>
  <si>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</si>
  <si>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</si>
  <si>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</si>
  <si>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</si>
  <si>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</si>
  <si>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</si>
  <si>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</si>
  <si>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</si>
  <si>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</si>
  <si>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</si>
  <si>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</si>
  <si>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</si>
  <si>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</si>
  <si>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</si>
  <si>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</si>
  <si>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</si>
  <si>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</si>
  <si>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</si>
  <si>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</si>
  <si>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</si>
  <si>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</si>
  <si>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</si>
  <si>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</si>
  <si>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</si>
  <si>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</si>
  <si>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</si>
  <si>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</si>
  <si>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</si>
  <si>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</si>
  <si>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</si>
  <si>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</si>
  <si>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</si>
  <si>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</si>
  <si>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</si>
  <si>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</si>
  <si>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</si>
  <si>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</si>
  <si>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</si>
  <si>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</si>
  <si>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</si>
  <si>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</si>
  <si>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</si>
  <si>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</si>
  <si>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</si>
  <si>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</si>
  <si>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</si>
  <si>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</si>
  <si>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</si>
  <si>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</si>
  <si>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</si>
  <si>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</si>
  <si>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</si>
  <si>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</si>
  <si>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</si>
  <si>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</si>
  <si>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</si>
  <si>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</si>
  <si>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</si>
  <si>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</si>
  <si>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</si>
  <si>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</si>
  <si>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</si>
  <si>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</si>
  <si>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</si>
  <si>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</si>
  <si>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</si>
  <si>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</si>
  <si>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</si>
  <si>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</si>
  <si>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</si>
  <si>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</si>
  <si>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</si>
  <si>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</si>
  <si>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</si>
  <si>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</si>
  <si>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</si>
  <si>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</si>
  <si>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</si>
  <si>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</si>
  <si>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</si>
  <si>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</si>
  <si>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</si>
  <si>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</si>
  <si>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</si>
  <si>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</si>
  <si>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</si>
  <si>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</si>
  <si>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</si>
  <si>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</si>
  <si>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</si>
  <si>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</si>
  <si>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</si>
  <si>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</si>
  <si>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</si>
  <si>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</si>
  <si>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</si>
  <si>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</si>
  <si>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</si>
  <si>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</si>
  <si>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</si>
  <si>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</si>
  <si>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</si>
  <si>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</si>
  <si>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</si>
  <si>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</si>
  <si>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</si>
  <si>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</si>
  <si>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</si>
  <si>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</si>
  <si>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</si>
  <si>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</si>
  <si>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</si>
  <si>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</si>
  <si>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</si>
  <si>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</si>
  <si>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</si>
  <si>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</si>
  <si>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</si>
  <si>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</si>
  <si>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</si>
  <si>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</si>
  <si>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</si>
  <si>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</si>
  <si>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</si>
  <si>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</si>
  <si>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</si>
  <si>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</si>
  <si>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</si>
  <si>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</si>
  <si>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</si>
  <si>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</si>
  <si>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</si>
  <si>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</si>
  <si>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</si>
  <si>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</si>
  <si>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</si>
  <si>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</si>
  <si>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</si>
  <si>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</si>
  <si>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</si>
  <si>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</si>
  <si>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</si>
  <si>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</si>
  <si>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</si>
  <si>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</si>
  <si>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</si>
  <si>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</si>
  <si>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</si>
  <si>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</si>
  <si>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</si>
  <si>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</si>
  <si>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</si>
  <si>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</si>
  <si>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</si>
  <si>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</si>
  <si>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</si>
  <si>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</si>
  <si>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</si>
  <si>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</si>
  <si>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</si>
  <si>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</si>
  <si>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</si>
  <si>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</si>
  <si>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</si>
  <si>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</si>
  <si>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</si>
  <si>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</si>
  <si>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</si>
  <si>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</si>
  <si>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</si>
  <si>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</si>
  <si>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</si>
  <si>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</si>
  <si>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</si>
  <si>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</si>
  <si>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</si>
  <si>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</si>
  <si>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</si>
  <si>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</si>
  <si>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</si>
  <si>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</si>
  <si>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</si>
  <si>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</si>
  <si>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</si>
  <si>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</si>
  <si>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</si>
  <si>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</si>
  <si>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</si>
  <si>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</si>
  <si>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</si>
  <si>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</si>
  <si>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</si>
  <si>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</si>
  <si>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</si>
  <si>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</si>
  <si>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</si>
  <si>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</si>
  <si>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</si>
  <si>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</si>
  <si>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</si>
  <si>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</si>
  <si>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</si>
  <si>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</si>
  <si>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</si>
  <si>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</si>
  <si>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</si>
  <si>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</si>
  <si>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</si>
  <si>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</si>
  <si>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</si>
  <si>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</si>
  <si>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</si>
  <si>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</si>
  <si>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</si>
  <si>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</si>
  <si>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</si>
  <si>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</si>
  <si>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</si>
  <si>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</si>
  <si>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</si>
  <si>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</si>
  <si>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</si>
  <si>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</si>
  <si>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</si>
  <si>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</si>
  <si>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</si>
  <si>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</si>
  <si>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</si>
  <si>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</si>
  <si>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</si>
  <si>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</si>
  <si>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</si>
  <si>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</si>
  <si>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</si>
  <si>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</si>
  <si>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</si>
  <si>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</si>
  <si>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</si>
  <si>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</si>
  <si>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</si>
  <si>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</si>
  <si>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</si>
  <si>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</si>
  <si>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</si>
  <si>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</si>
  <si>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</si>
  <si>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</si>
  <si>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</si>
  <si>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</si>
  <si>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</si>
  <si>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</si>
  <si>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</si>
  <si>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</si>
  <si>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</si>
  <si>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</si>
  <si>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</si>
  <si>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</si>
  <si>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</si>
  <si>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</si>
  <si>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</si>
  <si>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</si>
  <si>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</si>
  <si>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</si>
  <si>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</si>
  <si>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</si>
  <si>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</si>
  <si>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</si>
  <si>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</si>
  <si>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</si>
  <si>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</si>
  <si>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</si>
  <si>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</si>
  <si>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</si>
  <si>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</si>
  <si>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</si>
  <si>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</si>
  <si>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</si>
  <si>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</si>
  <si>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</si>
  <si>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</si>
  <si>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</si>
  <si>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</si>
  <si>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</si>
  <si>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</si>
  <si>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</si>
  <si>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</si>
  <si>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</si>
  <si>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</si>
  <si>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</si>
  <si>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</si>
  <si>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</si>
  <si>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</si>
  <si>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</si>
  <si>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</si>
  <si>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</si>
  <si>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</si>
  <si>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</si>
  <si>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</si>
  <si>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</si>
  <si>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</si>
  <si>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</si>
  <si>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</si>
  <si>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</si>
  <si>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</si>
  <si>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</si>
  <si>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</si>
  <si>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</si>
  <si>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</si>
  <si>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</si>
  <si>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</si>
  <si>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</si>
  <si>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</si>
  <si>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</si>
  <si>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</si>
  <si>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</si>
  <si>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</si>
  <si>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</si>
  <si>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</si>
  <si>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</si>
  <si>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</si>
  <si>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</si>
  <si>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</si>
  <si>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</si>
  <si>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</si>
  <si>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</si>
  <si>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</si>
  <si>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</si>
  <si>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</si>
  <si>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</si>
  <si>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</si>
  <si>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</si>
  <si>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</si>
  <si>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</si>
  <si>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</si>
  <si>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</si>
  <si>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</si>
  <si>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</si>
  <si>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</si>
  <si>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</si>
  <si>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</si>
  <si>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</si>
  <si>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</si>
  <si>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</si>
  <si>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</si>
  <si>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</si>
  <si>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</si>
  <si>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</si>
  <si>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</si>
  <si>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</si>
  <si>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</si>
  <si>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</si>
  <si>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</si>
  <si>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</si>
  <si>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</si>
  <si>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</si>
  <si>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</si>
  <si>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</si>
  <si>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</si>
  <si>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</si>
  <si>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</si>
  <si>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</si>
  <si>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</si>
  <si>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</si>
  <si>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</si>
  <si>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</si>
  <si>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</si>
  <si>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</si>
  <si>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</si>
  <si>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</si>
  <si>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</si>
  <si>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</si>
  <si>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</si>
  <si>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</si>
  <si>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</si>
  <si>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</si>
  <si>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</si>
  <si>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</si>
  <si>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</si>
  <si>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</si>
  <si>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</si>
  <si>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</si>
  <si>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</si>
  <si>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</si>
  <si>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</si>
  <si>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</si>
  <si>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</si>
  <si>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</si>
  <si>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</si>
  <si>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</si>
  <si>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</si>
  <si>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</si>
  <si>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</si>
  <si>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</si>
  <si>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</si>
  <si>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</si>
  <si>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</si>
  <si>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</si>
  <si>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</si>
  <si>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</si>
  <si>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</si>
  <si>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</si>
  <si>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</si>
  <si>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</si>
  <si>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</si>
  <si>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</si>
  <si>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</si>
  <si>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</si>
  <si>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</si>
  <si>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</si>
  <si>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</si>
  <si>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</si>
  <si>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</si>
  <si>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</si>
  <si>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</si>
  <si>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</si>
  <si>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</si>
  <si>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</si>
  <si>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</si>
  <si>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</si>
  <si>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</si>
  <si>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</si>
  <si>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</si>
  <si>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</si>
  <si>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</si>
  <si>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</si>
  <si>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</si>
  <si>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</si>
  <si>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</si>
  <si>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</si>
  <si>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</si>
  <si>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</si>
  <si>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</si>
  <si>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</si>
  <si>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</si>
  <si>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</si>
  <si>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</si>
  <si>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</si>
  <si>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</si>
  <si>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</si>
  <si>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</si>
  <si>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</si>
  <si>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</si>
  <si>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</si>
  <si>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</si>
  <si>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</si>
  <si>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</si>
  <si>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</si>
  <si>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</si>
  <si>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</si>
  <si>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</si>
  <si>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</si>
  <si>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</si>
  <si>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</si>
  <si>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</si>
  <si>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</si>
  <si>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</si>
  <si>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</si>
  <si>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</si>
  <si>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</si>
  <si>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</si>
  <si>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</si>
  <si>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</si>
  <si>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</si>
  <si>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</si>
  <si>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</si>
  <si>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</si>
  <si>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</si>
  <si>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</si>
  <si>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</si>
  <si>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</si>
  <si>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</si>
  <si>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</si>
  <si>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</si>
  <si>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</si>
  <si>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</si>
  <si>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</si>
  <si>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</si>
  <si>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</si>
  <si>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</si>
  <si>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</si>
  <si>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</si>
  <si>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</si>
  <si>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</si>
  <si>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</si>
  <si>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</si>
  <si>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</si>
  <si>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</si>
  <si>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</si>
  <si>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</si>
  <si>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</si>
  <si>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</si>
  <si>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</si>
  <si>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</si>
  <si>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</si>
  <si>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</si>
  <si>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</si>
  <si>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</si>
  <si>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</si>
  <si>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</si>
  <si>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</si>
  <si>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</si>
  <si>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</si>
  <si>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</si>
  <si>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</si>
  <si>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</si>
  <si>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</si>
  <si>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</si>
  <si>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</si>
  <si>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</si>
  <si>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</si>
  <si>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</si>
  <si>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</si>
  <si>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</si>
  <si>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</si>
  <si>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</si>
  <si>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</si>
  <si>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</si>
  <si>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</si>
  <si>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</si>
  <si>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</si>
  <si>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</si>
  <si>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</si>
  <si>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</si>
  <si>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</si>
  <si>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</si>
  <si>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</si>
  <si>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</si>
  <si>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</si>
  <si>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</si>
  <si>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</si>
  <si>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</si>
  <si>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</si>
  <si>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</si>
  <si>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</si>
  <si>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</si>
  <si>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</si>
  <si>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</si>
  <si>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</si>
  <si>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</si>
  <si>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</si>
  <si>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</si>
  <si>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</si>
  <si>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</si>
  <si>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</si>
  <si>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</si>
  <si>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</si>
  <si>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</si>
  <si>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</si>
  <si>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</si>
  <si>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</si>
  <si>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</si>
  <si>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</si>
  <si>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</si>
  <si>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</si>
  <si>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</si>
  <si>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</si>
  <si>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</si>
  <si>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</si>
  <si>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</si>
  <si>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</si>
  <si>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</si>
  <si>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</si>
  <si>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</si>
  <si>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</si>
  <si>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</si>
  <si>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</si>
  <si>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</si>
  <si>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</si>
  <si>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</si>
  <si>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</si>
  <si>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</si>
  <si>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</si>
  <si>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</si>
  <si>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</si>
  <si>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</si>
  <si>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</si>
  <si>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</si>
  <si>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</si>
  <si>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</si>
  <si>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</si>
  <si>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</si>
  <si>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</si>
  <si>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</si>
  <si>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</si>
  <si>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</si>
  <si>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</si>
  <si>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</si>
  <si>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</si>
  <si>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</si>
  <si>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</si>
  <si>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</si>
  <si>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</si>
  <si>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</si>
  <si>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</si>
  <si>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</si>
  <si>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</si>
  <si>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</si>
  <si>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</si>
  <si>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</si>
  <si>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</si>
  <si>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</si>
  <si>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</si>
  <si>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</si>
  <si>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</si>
  <si>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</si>
  <si>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</si>
  <si>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</si>
  <si>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</si>
  <si>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</si>
  <si>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</si>
  <si>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</si>
  <si>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</si>
  <si>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</si>
  <si>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</si>
  <si>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</si>
  <si>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</si>
  <si>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</si>
  <si>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</si>
  <si>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</si>
  <si>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</si>
  <si>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</si>
  <si>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</si>
  <si>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</si>
  <si>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</si>
  <si>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</si>
  <si>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</si>
  <si>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</si>
  <si>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</si>
  <si>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</si>
  <si>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</si>
  <si>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</si>
  <si>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</si>
  <si>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</si>
  <si>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</si>
  <si>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</si>
  <si>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</si>
  <si>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</si>
  <si>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</si>
  <si>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</si>
  <si>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</si>
  <si>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</si>
  <si>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</si>
  <si>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</si>
  <si>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</si>
  <si>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</si>
  <si>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</si>
  <si>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</si>
  <si>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</si>
  <si>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</si>
  <si>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</si>
  <si>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</si>
  <si>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</si>
  <si>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</si>
  <si>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</si>
  <si>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</si>
  <si>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</si>
  <si>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</si>
  <si>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</si>
  <si>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</si>
  <si>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</si>
  <si>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</si>
  <si>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</si>
  <si>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</si>
  <si>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</si>
  <si>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</si>
  <si>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</si>
  <si>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</si>
  <si>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</si>
  <si>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</si>
  <si>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</si>
  <si>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</si>
  <si>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</si>
  <si>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</si>
  <si>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</si>
  <si>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</si>
  <si>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</si>
  <si>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</si>
  <si>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</si>
  <si>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</si>
  <si>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</si>
  <si>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</si>
  <si>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</si>
  <si>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</si>
  <si>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</si>
  <si>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</si>
  <si>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</si>
  <si>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</si>
  <si>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</si>
  <si>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</si>
  <si>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</si>
  <si>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</si>
  <si>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</si>
  <si>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</si>
  <si>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</si>
  <si>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</si>
  <si>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</si>
  <si>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</si>
  <si>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</si>
  <si>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</si>
  <si>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</si>
  <si>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</si>
  <si>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</si>
  <si>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</si>
  <si>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</si>
  <si>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</si>
  <si>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</si>
  <si>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</si>
  <si>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</si>
  <si>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</si>
  <si>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</si>
  <si>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</si>
  <si>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</si>
  <si>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</si>
  <si>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</si>
  <si>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</si>
  <si>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</si>
  <si>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</si>
  <si>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</si>
  <si>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</si>
  <si>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</si>
  <si>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</si>
  <si>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</si>
  <si>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</si>
  <si>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</si>
  <si>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</si>
  <si>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</si>
  <si>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</si>
  <si>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</si>
  <si>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</si>
  <si>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</si>
  <si>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</si>
  <si>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</si>
  <si>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</si>
  <si>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</si>
  <si>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</si>
  <si>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</si>
  <si>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</si>
  <si>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</si>
  <si>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</si>
  <si>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</si>
  <si>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</si>
  <si>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</si>
  <si>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</si>
  <si>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</si>
  <si>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</si>
  <si>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</si>
  <si>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</si>
  <si>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</si>
  <si>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</si>
  <si>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</si>
  <si>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</si>
  <si>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</si>
  <si>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</si>
  <si>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</si>
  <si>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</si>
  <si>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</si>
  <si>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</si>
  <si>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</si>
  <si>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</si>
  <si>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</si>
  <si>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</si>
  <si>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</si>
  <si>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</si>
  <si>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</si>
  <si>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</si>
  <si>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</si>
  <si>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</si>
  <si>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</si>
  <si>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</si>
  <si>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</si>
  <si>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</si>
  <si>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</si>
  <si>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</si>
  <si>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</si>
  <si>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</si>
  <si>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</si>
  <si>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</si>
  <si>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</si>
  <si>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</si>
  <si>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</si>
  <si>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</si>
  <si>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</si>
  <si>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</si>
  <si>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</si>
  <si>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</si>
  <si>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</si>
  <si>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</si>
  <si>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</si>
  <si>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</si>
  <si>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</si>
  <si>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</si>
  <si>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</si>
  <si>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</si>
  <si>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</si>
  <si>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</si>
  <si>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</si>
  <si>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</si>
  <si>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</si>
  <si>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</si>
  <si>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</si>
  <si>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</si>
  <si>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</si>
  <si>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</si>
  <si>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</si>
  <si>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</si>
  <si>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</si>
  <si>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</si>
  <si>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</si>
  <si>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</si>
  <si>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</si>
  <si>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</si>
  <si>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</si>
  <si>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</si>
  <si>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</si>
  <si>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</si>
  <si>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</si>
  <si>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</si>
  <si>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</si>
  <si>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</si>
  <si>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</si>
  <si>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</si>
  <si>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</si>
  <si>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</si>
  <si>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</si>
  <si>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</si>
  <si>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</si>
  <si>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</si>
  <si>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</si>
  <si>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</si>
  <si>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</si>
  <si>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</si>
  <si>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</si>
  <si>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</si>
  <si>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</si>
  <si>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</si>
  <si>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</si>
  <si>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</si>
  <si>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</si>
  <si>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</si>
  <si>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</si>
  <si>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</si>
  <si>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</si>
  <si>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</si>
  <si>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</si>
  <si>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</si>
  <si>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</si>
  <si>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</si>
  <si>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</si>
  <si>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</si>
  <si>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</si>
  <si>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</si>
  <si>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</si>
  <si>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</si>
  <si>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</si>
  <si>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</si>
  <si>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</si>
  <si>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</si>
  <si>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</si>
  <si>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</si>
  <si>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</si>
  <si>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</si>
  <si>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</si>
  <si>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</si>
  <si>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</si>
  <si>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</si>
  <si>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</si>
  <si>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</si>
  <si>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</si>
  <si>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</si>
  <si>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</si>
  <si>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</si>
  <si>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</si>
  <si>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</si>
  <si>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</si>
  <si>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</si>
  <si>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</si>
  <si>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</si>
  <si>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</si>
  <si>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</si>
  <si>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</si>
  <si>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</si>
  <si>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</si>
  <si>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</si>
  <si>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</si>
  <si>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</si>
  <si>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</si>
  <si>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</si>
  <si>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</si>
  <si>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</si>
  <si>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</si>
  <si>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</si>
  <si>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</si>
  <si>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</si>
  <si>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</si>
  <si>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</si>
  <si>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</si>
  <si>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</si>
  <si>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</si>
  <si>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</si>
  <si>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</si>
  <si>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</si>
  <si>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</si>
  <si>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</si>
  <si>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</si>
  <si>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</si>
  <si>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</si>
  <si>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</si>
  <si>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</si>
  <si>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</si>
  <si>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</si>
  <si>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</si>
  <si>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</si>
  <si>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</si>
  <si>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</si>
  <si>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</si>
  <si>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</si>
  <si>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</si>
  <si>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</si>
  <si>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</si>
  <si>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</si>
  <si>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</si>
  <si>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</si>
  <si>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</si>
  <si>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</si>
  <si>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</si>
  <si>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</si>
  <si>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</si>
  <si>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</si>
  <si>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</si>
  <si>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</si>
  <si>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</si>
  <si>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</si>
  <si>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</si>
  <si>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</si>
  <si>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</si>
  <si>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</si>
  <si>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</si>
  <si>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</si>
  <si>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</si>
  <si>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</si>
  <si>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</si>
  <si>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</si>
  <si>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</si>
  <si>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</si>
  <si>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</si>
  <si>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</si>
  <si>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</si>
  <si>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</si>
  <si>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</si>
  <si>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</si>
  <si>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</si>
  <si>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</si>
  <si>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</si>
  <si>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</si>
  <si>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</si>
  <si>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</si>
  <si>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</si>
  <si>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</si>
  <si>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</si>
  <si>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</si>
  <si>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</si>
  <si>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</si>
  <si>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</si>
  <si>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</si>
  <si>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</si>
  <si>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</si>
  <si>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</si>
  <si>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</si>
  <si>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</si>
  <si>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</si>
  <si>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</si>
  <si>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</si>
  <si>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</si>
  <si>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</si>
  <si>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</si>
  <si>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</si>
  <si>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</si>
  <si>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</si>
  <si>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</si>
  <si>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</si>
  <si>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</si>
  <si>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</si>
  <si>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</si>
  <si>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</si>
  <si>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</si>
  <si>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</si>
  <si>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</si>
  <si>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</si>
  <si>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</si>
  <si>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</si>
  <si>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</si>
  <si>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</si>
  <si>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</si>
  <si>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</si>
  <si>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</si>
  <si>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</si>
  <si>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</si>
  <si>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</si>
  <si>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</si>
  <si>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</si>
  <si>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</si>
  <si>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</si>
  <si>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</si>
  <si>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</si>
  <si>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</si>
  <si>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</si>
  <si>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</si>
  <si>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</si>
  <si>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</si>
  <si>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</si>
  <si>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</si>
  <si>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</si>
  <si>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</si>
  <si>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</si>
  <si>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</si>
  <si>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</si>
  <si>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</si>
  <si>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</si>
  <si>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</si>
  <si>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</si>
  <si>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</si>
  <si>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</si>
  <si>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</si>
  <si>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</si>
  <si>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</si>
  <si>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</si>
  <si>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</si>
  <si>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</si>
  <si>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</si>
  <si>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</si>
  <si>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</si>
  <si>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</si>
  <si>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</si>
  <si>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</si>
  <si>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</si>
  <si>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</si>
  <si>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</si>
  <si>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</si>
  <si>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</si>
  <si>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</si>
  <si>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</si>
  <si>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</si>
  <si>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</si>
  <si>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</si>
  <si>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</si>
  <si>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</si>
  <si>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</si>
  <si>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</si>
  <si>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</si>
  <si>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</si>
  <si>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</si>
  <si>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</si>
  <si>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</si>
  <si>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</si>
  <si>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</si>
  <si>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</si>
  <si>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</si>
  <si>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</si>
  <si>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</si>
  <si>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</si>
  <si>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</si>
  <si>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</si>
  <si>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</si>
  <si>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</si>
  <si>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</si>
  <si>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</si>
  <si>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</si>
  <si>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</si>
  <si>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</si>
  <si>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</si>
  <si>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</si>
  <si>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</si>
  <si>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</si>
  <si>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</si>
  <si>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</si>
  <si>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</si>
  <si>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</si>
  <si>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</si>
  <si>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</si>
  <si>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</si>
  <si>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</si>
  <si>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</si>
  <si>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</si>
  <si>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</si>
  <si>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</si>
  <si>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</si>
  <si>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</si>
  <si>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</si>
  <si>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</si>
  <si>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</si>
  <si>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</si>
  <si>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</si>
  <si>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</si>
  <si>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</si>
  <si>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</si>
  <si>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</si>
  <si>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</si>
  <si>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</si>
  <si>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</si>
  <si>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</si>
  <si>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</si>
  <si>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</si>
  <si>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</si>
  <si>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</si>
  <si>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</si>
  <si>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</si>
  <si>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</si>
  <si>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</si>
  <si>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</si>
  <si>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</si>
  <si>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</si>
  <si>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</si>
  <si>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</si>
  <si>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</si>
  <si>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</si>
  <si>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</si>
  <si>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</si>
  <si>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</si>
  <si>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</si>
  <si>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</si>
  <si>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</si>
  <si>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</si>
  <si>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</si>
  <si>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</si>
  <si>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</si>
  <si>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</si>
  <si>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</si>
  <si>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</si>
  <si>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</si>
  <si>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</si>
  <si>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</si>
  <si>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</si>
  <si>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</si>
  <si>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</si>
  <si>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</si>
  <si>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</si>
  <si>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</si>
  <si>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</si>
  <si>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</si>
  <si>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</si>
  <si>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</si>
  <si>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</si>
  <si>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</si>
  <si>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</si>
  <si>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</si>
  <si>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</si>
  <si>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</si>
  <si>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</si>
  <si>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</si>
  <si>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</si>
  <si>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</si>
  <si>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</si>
  <si>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</si>
  <si>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</si>
  <si>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</si>
  <si>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</si>
  <si>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</si>
  <si>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</si>
  <si>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</si>
  <si>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</si>
  <si>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</si>
  <si>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</si>
  <si>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</si>
  <si>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</si>
  <si>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</si>
  <si>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</si>
  <si>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</si>
  <si>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</si>
  <si>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</si>
  <si>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</si>
  <si>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</si>
  <si>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</si>
  <si>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</si>
  <si>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</si>
  <si>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</si>
  <si>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</si>
  <si>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</si>
  <si>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</si>
  <si>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</si>
  <si>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</si>
  <si>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</si>
  <si>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</si>
  <si>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</si>
  <si>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</si>
  <si>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</si>
  <si>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</si>
  <si>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</si>
  <si>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</si>
  <si>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</si>
  <si>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</si>
  <si>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</si>
  <si>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</si>
  <si>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</si>
  <si>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</si>
  <si>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</si>
  <si>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</si>
  <si>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</si>
  <si>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</si>
  <si>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</si>
  <si>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</si>
  <si>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</si>
  <si>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</si>
  <si>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</si>
  <si>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</si>
  <si>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</si>
  <si>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</si>
  <si>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</si>
  <si>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</si>
  <si>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</si>
  <si>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</si>
  <si>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</si>
  <si>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</si>
  <si>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</si>
  <si>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</si>
  <si>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</si>
  <si>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</si>
  <si>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</si>
  <si>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</si>
  <si>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</si>
  <si>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</si>
  <si>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</si>
  <si>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</si>
  <si>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</si>
  <si>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</si>
  <si>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</si>
  <si>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</si>
  <si>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</si>
  <si>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</si>
  <si>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</si>
  <si>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</si>
  <si>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</si>
  <si>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</si>
  <si>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</si>
  <si>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</si>
  <si>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</si>
  <si>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</si>
  <si>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</si>
  <si>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</si>
  <si>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</si>
  <si>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</si>
  <si>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</si>
  <si>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</si>
  <si>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</si>
  <si>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</si>
  <si>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</si>
  <si>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</si>
  <si>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</si>
  <si>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</si>
  <si>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</si>
  <si>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</si>
  <si>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</si>
  <si>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</si>
  <si>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</si>
  <si>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</si>
  <si>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</si>
  <si>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</si>
  <si>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</si>
  <si>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</si>
  <si>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</si>
  <si>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</si>
  <si>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</si>
  <si>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</si>
  <si>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</si>
  <si>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</si>
  <si>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</si>
  <si>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</si>
  <si>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</si>
  <si>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</si>
  <si>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</si>
  <si>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</si>
  <si>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</si>
  <si>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</si>
  <si>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</si>
  <si>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</si>
  <si>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</si>
  <si>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</si>
  <si>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</si>
  <si>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</si>
  <si>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</si>
  <si>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</si>
  <si>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</si>
  <si>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</si>
  <si>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</si>
  <si>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</si>
  <si>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</si>
  <si>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</si>
  <si>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</si>
  <si>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</si>
  <si>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</si>
  <si>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</si>
  <si>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</si>
  <si>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</si>
  <si>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</si>
  <si>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</si>
  <si>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</si>
  <si>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</si>
  <si>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</si>
  <si>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</si>
  <si>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</si>
  <si>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</si>
  <si>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</si>
  <si>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</si>
  <si>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</si>
  <si>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</si>
  <si>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</si>
  <si>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</si>
  <si>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</si>
  <si>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</si>
  <si>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</si>
  <si>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</si>
  <si>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</si>
  <si>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</si>
  <si>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</si>
  <si>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</si>
  <si>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</si>
  <si>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</si>
  <si>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</si>
  <si>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</si>
  <si>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</si>
  <si>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</si>
  <si>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</si>
  <si>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</si>
  <si>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</si>
  <si>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</si>
  <si>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</si>
  <si>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</si>
  <si>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</si>
  <si>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</si>
  <si>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</si>
  <si>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</si>
  <si>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</si>
  <si>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</si>
  <si>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</si>
  <si>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</si>
  <si>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</si>
  <si>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</si>
  <si>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</si>
  <si>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</si>
  <si>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</si>
  <si>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</si>
  <si>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</si>
  <si>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</si>
  <si>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</si>
  <si>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</si>
  <si>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</si>
  <si>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</si>
  <si>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</si>
  <si>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</si>
  <si>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</si>
  <si>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</si>
  <si>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</si>
  <si>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</si>
  <si>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</si>
  <si>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</si>
  <si>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</si>
  <si>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</si>
  <si>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</si>
  <si>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</si>
  <si>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</si>
  <si>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</si>
  <si>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</si>
  <si>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</si>
  <si>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</si>
  <si>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</si>
  <si>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</si>
  <si>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</si>
  <si>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</si>
  <si>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</si>
  <si>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</si>
  <si>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</si>
  <si>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</si>
  <si>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</si>
  <si>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</si>
  <si>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</si>
  <si>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</si>
  <si>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</si>
  <si>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</si>
  <si>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</si>
  <si>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</si>
  <si>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</si>
  <si>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</si>
  <si>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</si>
  <si>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</si>
  <si>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</si>
  <si>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</si>
  <si>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</si>
  <si>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</si>
  <si>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</si>
  <si>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</si>
  <si>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</si>
  <si>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</si>
  <si>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</si>
  <si>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</si>
  <si>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</si>
  <si>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</si>
  <si>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</si>
  <si>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</si>
  <si>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</si>
  <si>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</si>
  <si>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</si>
  <si>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</si>
  <si>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</si>
  <si>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</si>
  <si>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</si>
  <si>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</si>
  <si>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</si>
  <si>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</si>
  <si>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</si>
  <si>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</si>
  <si>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</si>
  <si>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</si>
  <si>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</si>
  <si>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</si>
  <si>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</si>
  <si>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</si>
  <si>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</si>
  <si>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</si>
  <si>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</si>
  <si>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</si>
  <si>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</si>
  <si>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</si>
  <si>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</si>
  <si>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</si>
  <si>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</si>
  <si>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</si>
  <si>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</si>
  <si>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</si>
  <si>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</si>
  <si>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</si>
  <si>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</si>
  <si>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</si>
  <si>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</si>
  <si>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</si>
  <si>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</si>
  <si>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</si>
  <si>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</si>
  <si>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</si>
  <si>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</si>
  <si>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</si>
  <si>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</si>
  <si>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</si>
  <si>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</si>
  <si>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</si>
  <si>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</si>
  <si>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</si>
  <si>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</si>
  <si>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</si>
  <si>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</si>
  <si>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</si>
  <si>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</si>
  <si>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</si>
  <si>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</si>
  <si>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</si>
  <si>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</si>
  <si>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</si>
  <si>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</si>
  <si>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</si>
  <si>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</si>
  <si>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</si>
  <si>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</si>
  <si>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</si>
  <si>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</si>
  <si>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</si>
  <si>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</si>
  <si>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</si>
  <si>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</si>
  <si>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</si>
  <si>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</si>
  <si>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</si>
  <si>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</si>
  <si>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</si>
  <si>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</si>
  <si>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</si>
  <si>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</si>
  <si>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</si>
  <si>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</si>
  <si>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</si>
  <si>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</si>
  <si>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</si>
  <si>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</si>
  <si>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</si>
  <si>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</si>
  <si>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</si>
  <si>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</si>
  <si>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</si>
  <si>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</si>
  <si>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</si>
  <si>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</si>
  <si>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</si>
  <si>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</si>
  <si>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</si>
  <si>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</si>
  <si>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</si>
  <si>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</si>
  <si>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</si>
  <si>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</si>
  <si>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</si>
  <si>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</si>
  <si>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</si>
  <si>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</si>
  <si>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</si>
  <si>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</si>
  <si>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</si>
  <si>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</si>
  <si>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</si>
  <si>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</si>
  <si>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</si>
  <si>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</si>
  <si>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</si>
  <si>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</si>
  <si>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</si>
  <si>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</si>
  <si>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</si>
  <si>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</si>
  <si>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</si>
  <si>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</si>
  <si>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</si>
  <si>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</si>
  <si>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</si>
  <si>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</si>
  <si>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</si>
  <si>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</si>
  <si>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</si>
  <si>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</si>
  <si>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</si>
  <si>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</si>
  <si>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</si>
  <si>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</si>
  <si>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</si>
  <si>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</si>
  <si>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</si>
  <si>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</si>
  <si>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</si>
  <si>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</si>
  <si>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</si>
  <si>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</si>
  <si>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</si>
  <si>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</si>
  <si>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</si>
  <si>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</si>
  <si>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</si>
  <si>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</si>
  <si>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</si>
  <si>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</si>
  <si>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</si>
  <si>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</si>
  <si>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</si>
  <si>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</si>
  <si>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</si>
  <si>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</si>
  <si>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</si>
  <si>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</si>
  <si>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</si>
  <si>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</si>
  <si>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</si>
  <si>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</si>
  <si>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</si>
  <si>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</si>
  <si>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</si>
  <si>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</si>
  <si>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</si>
  <si>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</si>
  <si>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</si>
  <si>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</si>
  <si>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</si>
  <si>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</si>
  <si>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</si>
  <si>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</si>
  <si>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</si>
  <si>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</si>
  <si>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</si>
  <si>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</si>
  <si>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</si>
  <si>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</si>
  <si>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</si>
  <si>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</si>
  <si>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</si>
  <si>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</si>
  <si>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</si>
  <si>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</si>
  <si>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</si>
  <si>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</si>
  <si>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</si>
  <si>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</si>
  <si>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</si>
  <si>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</si>
  <si>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</si>
  <si>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</si>
  <si>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</si>
  <si>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</si>
  <si>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</si>
  <si>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</si>
  <si>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</si>
  <si>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</si>
  <si>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</si>
  <si>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</si>
  <si>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</si>
  <si>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</si>
  <si>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</si>
  <si>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</si>
  <si>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</si>
  <si>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</si>
  <si>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</si>
  <si>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</si>
  <si>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</si>
  <si>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</si>
  <si>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</si>
  <si>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</si>
  <si>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</si>
  <si>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</si>
  <si>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</si>
  <si>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</si>
  <si>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</si>
  <si>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</si>
  <si>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</si>
  <si>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</si>
  <si>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</si>
  <si>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</si>
  <si>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</si>
  <si>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</si>
  <si>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</si>
  <si>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</si>
  <si>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</si>
  <si>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</si>
  <si>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</si>
  <si>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</si>
  <si>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</si>
  <si>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</si>
  <si>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</si>
  <si>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</si>
  <si>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</si>
  <si>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</si>
  <si>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</si>
  <si>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</si>
  <si>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</si>
  <si>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</si>
  <si>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</si>
  <si>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</si>
  <si>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</si>
  <si>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</si>
  <si>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</si>
  <si>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</si>
  <si>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</si>
  <si>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</si>
  <si>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</si>
  <si>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</si>
  <si>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</si>
  <si>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</si>
  <si>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</si>
  <si>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</si>
  <si>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</si>
  <si>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</si>
  <si>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</si>
  <si>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</si>
  <si>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</si>
  <si>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</si>
  <si>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</si>
  <si>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</si>
  <si>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</si>
  <si>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</si>
  <si>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</si>
  <si>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</si>
  <si>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</si>
  <si>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</si>
  <si>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</si>
  <si>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</si>
  <si>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</si>
  <si>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</si>
  <si>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</si>
  <si>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</si>
  <si>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</si>
  <si>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</si>
  <si>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</si>
  <si>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</si>
  <si>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</si>
  <si>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</si>
  <si>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</si>
  <si>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</si>
  <si>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</si>
  <si>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</si>
  <si>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</si>
  <si>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</si>
  <si>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</si>
  <si>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</si>
  <si>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</si>
  <si>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</si>
  <si>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</si>
  <si>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</si>
  <si>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</si>
  <si>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</si>
  <si>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</si>
  <si>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</si>
  <si>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</si>
  <si>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</si>
  <si>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</si>
  <si>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</si>
  <si>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</si>
  <si>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</si>
  <si>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</si>
  <si>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</si>
  <si>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</si>
  <si>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</si>
  <si>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</si>
  <si>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</si>
  <si>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</si>
  <si>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</si>
  <si>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</si>
  <si>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</si>
  <si>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</si>
  <si>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</si>
  <si>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</si>
  <si>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</si>
  <si>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</si>
  <si>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</si>
  <si>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</si>
  <si>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</si>
  <si>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</si>
  <si>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</si>
  <si>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</si>
  <si>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</si>
  <si>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</si>
  <si>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</si>
  <si>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</si>
  <si>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</si>
  <si>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</si>
  <si>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</si>
  <si>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</si>
  <si>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</si>
  <si>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</si>
  <si>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</si>
  <si>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</si>
  <si>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</si>
  <si>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</si>
  <si>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</si>
  <si>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</si>
  <si>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</si>
  <si>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</si>
  <si>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</si>
  <si>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</si>
  <si>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</si>
  <si>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</si>
  <si>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</si>
  <si>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</si>
  <si>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</si>
  <si>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</si>
  <si>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</si>
  <si>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</si>
  <si>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</si>
  <si>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</si>
  <si>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</si>
  <si>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</si>
  <si>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</si>
  <si>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</si>
  <si>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</si>
  <si>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</si>
  <si>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</si>
  <si>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</si>
  <si>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</si>
  <si>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</si>
  <si>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</si>
  <si>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</si>
  <si>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</si>
  <si>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</si>
  <si>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</si>
  <si>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</si>
  <si>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</si>
  <si>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</si>
  <si>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</si>
  <si>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</si>
  <si>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</si>
  <si>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</si>
  <si>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</si>
  <si>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</si>
  <si>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</si>
  <si>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</si>
  <si>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</si>
  <si>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</si>
  <si>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</si>
  <si>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</si>
  <si>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</si>
  <si>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</si>
  <si>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</si>
  <si>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</si>
  <si>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</si>
  <si>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</si>
  <si>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</si>
  <si>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</si>
  <si>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</si>
  <si>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</si>
  <si>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</si>
  <si>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</si>
  <si>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</si>
  <si>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</si>
  <si>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</si>
  <si>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</si>
  <si>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</si>
  <si>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</si>
  <si>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</si>
  <si>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</si>
  <si>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</si>
  <si>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</si>
  <si>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</si>
  <si>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</si>
  <si>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</si>
  <si>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</si>
  <si>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</si>
  <si>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</si>
  <si>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</si>
  <si>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</si>
  <si>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</si>
  <si>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</si>
  <si>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</si>
  <si>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</si>
  <si>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</si>
  <si>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</si>
  <si>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</si>
  <si>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</si>
  <si>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</si>
  <si>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</si>
  <si>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</si>
  <si>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</si>
  <si>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</si>
  <si>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</si>
  <si>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</si>
  <si>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</si>
  <si>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</si>
  <si>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</si>
  <si>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</si>
  <si>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</si>
  <si>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</si>
  <si>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</si>
  <si>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</si>
  <si>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</si>
  <si>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</si>
  <si>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</si>
  <si>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</si>
  <si>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</si>
  <si>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</si>
  <si>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</si>
  <si>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</si>
  <si>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</si>
  <si>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</si>
  <si>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</si>
  <si>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</si>
  <si>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</si>
  <si>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</si>
  <si>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</si>
  <si>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</si>
  <si>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</si>
  <si>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</si>
  <si>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</si>
  <si>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</si>
  <si>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</si>
  <si>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</si>
  <si>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</si>
  <si>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</si>
  <si>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</si>
  <si>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</si>
  <si>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</si>
  <si>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</si>
  <si>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</si>
  <si>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</si>
  <si>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</si>
  <si>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</si>
  <si>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</si>
  <si>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</si>
  <si>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</si>
  <si>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</si>
  <si>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</si>
  <si>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</si>
  <si>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</si>
  <si>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</si>
  <si>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</si>
  <si>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</si>
  <si>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</si>
  <si>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</si>
  <si>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</si>
  <si>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</si>
  <si>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</si>
  <si>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</si>
  <si>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</si>
  <si>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</si>
  <si>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</si>
  <si>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</si>
  <si>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</si>
  <si>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</si>
  <si>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</si>
  <si>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</si>
  <si>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</si>
  <si>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</si>
  <si>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</si>
  <si>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</si>
  <si>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</si>
  <si>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</si>
  <si>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</si>
  <si>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</si>
  <si>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</si>
  <si>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</si>
  <si>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</si>
  <si>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</si>
  <si>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</si>
  <si>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</si>
  <si>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</si>
  <si>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</si>
  <si>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</si>
  <si>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</si>
  <si>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</si>
  <si>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</si>
  <si>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</si>
  <si>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</si>
  <si>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</si>
  <si>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</si>
  <si>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</si>
  <si>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</si>
  <si>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</si>
  <si>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</si>
  <si>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</si>
  <si>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</si>
  <si>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</si>
  <si>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</si>
  <si>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</si>
  <si>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</si>
  <si>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</si>
  <si>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</si>
  <si>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</si>
  <si>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</si>
  <si>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</si>
  <si>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</si>
  <si>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</si>
  <si>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</si>
  <si>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</si>
  <si>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</si>
  <si>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</si>
  <si>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</si>
  <si>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</si>
  <si>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</si>
  <si>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</si>
  <si>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</si>
  <si>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</si>
  <si>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</si>
  <si>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</si>
  <si>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</si>
  <si>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</si>
  <si>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</si>
  <si>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</si>
  <si>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</si>
  <si>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</si>
  <si>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</si>
  <si>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</si>
  <si>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</si>
  <si>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</si>
  <si>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</si>
  <si>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</si>
  <si>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</si>
  <si>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</si>
  <si>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</si>
  <si>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</si>
  <si>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</si>
  <si>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</si>
  <si>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</si>
  <si>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</si>
  <si>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</si>
  <si>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</si>
  <si>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</si>
  <si>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</si>
  <si>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</si>
  <si>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</si>
  <si>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</si>
  <si>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</si>
  <si>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</si>
  <si>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</si>
  <si>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</si>
  <si>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</si>
  <si>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</si>
  <si>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</si>
  <si>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</si>
  <si>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</si>
  <si>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</si>
  <si>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</si>
  <si>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</si>
  <si>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</si>
  <si>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</si>
  <si>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</si>
  <si>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</si>
  <si>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</si>
  <si>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</si>
  <si>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</si>
  <si>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</si>
  <si>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</si>
  <si>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</si>
  <si>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</si>
  <si>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</si>
  <si>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</si>
  <si>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</si>
  <si>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</si>
  <si>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</si>
  <si>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</si>
  <si>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</si>
  <si>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</si>
  <si>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</si>
  <si>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</si>
  <si>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</si>
  <si>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</si>
  <si>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</si>
  <si>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</si>
  <si>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</si>
  <si>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</si>
  <si>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</si>
  <si>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</si>
  <si>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</si>
  <si>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</si>
  <si>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</si>
  <si>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</si>
  <si>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</si>
  <si>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</si>
  <si>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</si>
  <si>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</si>
  <si>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</si>
  <si>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</si>
  <si>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</si>
  <si>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</si>
  <si>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</si>
  <si>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</si>
  <si>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</si>
  <si>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</si>
  <si>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</si>
  <si>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</si>
  <si>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</si>
  <si>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</si>
  <si>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</si>
  <si>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</si>
  <si>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</si>
  <si>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</si>
  <si>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</si>
  <si>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</si>
  <si>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</si>
  <si>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</si>
  <si>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</si>
  <si>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</si>
  <si>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</si>
  <si>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</si>
  <si>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</si>
  <si>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</si>
  <si>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</si>
  <si>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</si>
  <si>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</si>
  <si>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</si>
  <si>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</si>
  <si>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</si>
  <si>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</si>
  <si>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</si>
  <si>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</si>
  <si>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</si>
  <si>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</si>
  <si>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</si>
  <si>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</si>
  <si>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</si>
  <si>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</si>
  <si>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</si>
  <si>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</si>
  <si>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</si>
  <si>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</si>
  <si>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</si>
  <si>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</si>
  <si>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</si>
  <si>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</si>
  <si>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</si>
  <si>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</si>
  <si>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</si>
  <si>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</si>
  <si>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</si>
  <si>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</si>
  <si>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</si>
  <si>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</si>
  <si>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</si>
  <si>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</si>
  <si>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</si>
  <si>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</si>
  <si>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</si>
  <si>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</si>
  <si>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</si>
  <si>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</si>
  <si>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</si>
  <si>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</si>
  <si>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</si>
  <si>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</si>
  <si>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</si>
  <si>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</si>
  <si>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</si>
  <si>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</si>
  <si>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</si>
  <si>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</si>
  <si>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</si>
  <si>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</si>
  <si>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</si>
  <si>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</si>
  <si>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</si>
  <si>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</si>
  <si>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</si>
  <si>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</si>
  <si>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</si>
  <si>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</si>
  <si>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</si>
  <si>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</si>
  <si>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</si>
  <si>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</si>
  <si>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</si>
  <si>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</si>
  <si>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</si>
  <si>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</si>
  <si>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</si>
  <si>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</si>
  <si>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</si>
  <si>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</si>
  <si>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</si>
  <si>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</si>
  <si>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</si>
  <si>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</si>
  <si>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</si>
  <si>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</si>
  <si>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</si>
  <si>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</si>
  <si>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</si>
  <si>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</si>
  <si>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</si>
  <si>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</si>
  <si>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</si>
  <si>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</si>
  <si>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</si>
  <si>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</si>
  <si>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</si>
  <si>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</si>
  <si>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</si>
  <si>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</si>
  <si>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</si>
  <si>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</si>
  <si>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</si>
  <si>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</si>
  <si>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</si>
  <si>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</si>
  <si>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</si>
  <si>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</si>
  <si>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</si>
  <si>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</si>
  <si>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</si>
  <si>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</si>
  <si>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</si>
  <si>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</si>
  <si>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</si>
  <si>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</si>
  <si>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</si>
  <si>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</si>
  <si>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</si>
  <si>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</si>
  <si>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</si>
  <si>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</si>
  <si>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</si>
  <si>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</si>
  <si>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</si>
  <si>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</si>
  <si>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</si>
  <si>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</si>
  <si>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</si>
  <si>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</si>
  <si>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</si>
  <si>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</si>
  <si>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</si>
  <si>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</si>
  <si>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</si>
  <si>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</si>
  <si>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</si>
  <si>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</si>
  <si>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</si>
  <si>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</si>
  <si>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</si>
  <si>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</si>
  <si>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</si>
  <si>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</si>
  <si>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</si>
  <si>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</si>
  <si>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</si>
  <si>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</si>
  <si>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</si>
  <si>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</si>
  <si>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</si>
  <si>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</si>
  <si>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</si>
  <si>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</si>
  <si>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</si>
  <si>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</si>
  <si>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</si>
  <si>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</si>
  <si>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</si>
  <si>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</si>
  <si>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</si>
  <si>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</si>
  <si>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</si>
  <si>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</si>
  <si>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</si>
  <si>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</si>
  <si>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</si>
  <si>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</si>
  <si>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</si>
  <si>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</si>
  <si>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</si>
  <si>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</si>
  <si>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</si>
  <si>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</si>
  <si>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</si>
  <si>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</si>
  <si>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</si>
  <si>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</si>
  <si>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</si>
  <si>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</si>
  <si>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</si>
  <si>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</si>
  <si>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</si>
  <si>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</si>
  <si>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</si>
  <si>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</si>
  <si>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</si>
  <si>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</si>
  <si>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</si>
  <si>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</si>
  <si>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</si>
  <si>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</si>
  <si>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</si>
  <si>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</si>
  <si>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</si>
  <si>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</si>
  <si>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</si>
  <si>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</si>
  <si>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</si>
  <si>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</si>
  <si>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</si>
  <si>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</si>
  <si>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</si>
  <si>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</si>
  <si>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</si>
  <si>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</si>
  <si>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</si>
  <si>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</si>
  <si>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</si>
  <si>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</si>
  <si>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</si>
  <si>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</si>
  <si>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</si>
  <si>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</si>
  <si>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</si>
  <si>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</si>
  <si>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</si>
  <si>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</si>
  <si>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</si>
  <si>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</si>
  <si>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</si>
  <si>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</si>
  <si>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</si>
  <si>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</si>
  <si>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</si>
  <si>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</si>
  <si>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</si>
  <si>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</si>
  <si>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</si>
  <si>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</si>
  <si>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</si>
  <si>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</si>
  <si>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</si>
  <si>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</si>
  <si>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</si>
  <si>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</si>
  <si>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</si>
  <si>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</si>
  <si>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</si>
  <si>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</si>
  <si>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</si>
  <si>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</si>
  <si>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</si>
  <si>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</si>
  <si>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</si>
  <si>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</si>
  <si>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</si>
  <si>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</si>
  <si>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</si>
  <si>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</si>
  <si>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</si>
  <si>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</si>
  <si>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</si>
  <si>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</si>
  <si>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</si>
  <si>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</si>
  <si>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</si>
  <si>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</si>
  <si>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</si>
  <si>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</si>
  <si>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</si>
  <si>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</si>
  <si>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</si>
  <si>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</si>
  <si>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</si>
  <si>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</si>
  <si>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</si>
  <si>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</si>
  <si>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</si>
  <si>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</si>
  <si>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</si>
  <si>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</si>
  <si>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</si>
  <si>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</si>
  <si>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</si>
  <si>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</si>
  <si>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</si>
  <si>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</si>
  <si>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</si>
  <si>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</si>
  <si>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</si>
  <si>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</si>
  <si>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</si>
  <si>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</si>
  <si>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</si>
  <si>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</si>
  <si>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</si>
  <si>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</si>
  <si>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</si>
  <si>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</si>
  <si>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</si>
  <si>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</si>
  <si>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</si>
  <si>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</si>
  <si>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</si>
  <si>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</si>
  <si>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</si>
  <si>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</si>
  <si>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</si>
  <si>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</si>
  <si>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</si>
  <si>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</si>
  <si>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</si>
  <si>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</si>
  <si>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</si>
  <si>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</si>
  <si>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</si>
  <si>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</si>
  <si>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</si>
  <si>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</si>
  <si>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</si>
  <si>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</si>
  <si>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</si>
  <si>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</si>
  <si>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</si>
  <si>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</si>
  <si>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</si>
  <si>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</si>
  <si>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</si>
  <si>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</si>
  <si>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</si>
  <si>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</si>
  <si>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</si>
  <si>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</si>
  <si>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</si>
  <si>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</si>
  <si>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</si>
  <si>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</si>
  <si>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</si>
  <si>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</si>
  <si>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</si>
  <si>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</si>
  <si>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</si>
  <si>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</si>
  <si>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</si>
  <si>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</si>
  <si>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</si>
  <si>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</si>
  <si>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</si>
  <si>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</si>
  <si>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</si>
  <si>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</si>
  <si>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</si>
  <si>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</si>
  <si>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</si>
  <si>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</si>
  <si>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</si>
  <si>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</si>
  <si>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</si>
  <si>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</si>
  <si>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</si>
  <si>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</si>
  <si>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</si>
  <si>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</si>
  <si>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</si>
  <si>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</si>
  <si>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</si>
  <si>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</si>
  <si>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</si>
  <si>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</si>
  <si>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</si>
  <si>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</si>
  <si>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</si>
  <si>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</si>
  <si>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</si>
  <si>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</si>
  <si>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</si>
  <si>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</si>
  <si>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</si>
  <si>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</si>
  <si>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</si>
  <si>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</si>
  <si>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</si>
  <si>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</si>
  <si>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</si>
  <si>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</si>
  <si>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</si>
  <si>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</si>
  <si>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</si>
  <si>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</si>
  <si>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</si>
  <si>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</si>
  <si>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</si>
  <si>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</si>
  <si>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</si>
  <si>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</si>
  <si>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</si>
  <si>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</si>
  <si>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</si>
  <si>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</si>
  <si>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</si>
  <si>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</si>
  <si>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</si>
  <si>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</si>
  <si>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</si>
  <si>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</si>
  <si>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</si>
  <si>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</si>
  <si>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</si>
  <si>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</si>
  <si>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</si>
  <si>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</si>
  <si>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</si>
  <si>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</si>
  <si>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</si>
  <si>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</si>
  <si>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</si>
  <si>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</si>
  <si>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</si>
  <si>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</si>
  <si>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</si>
  <si>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</si>
  <si>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</si>
  <si>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</si>
  <si>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</si>
  <si>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</si>
  <si>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</si>
  <si>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</si>
  <si>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</si>
  <si>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</si>
  <si>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</si>
  <si>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</si>
  <si>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</si>
  <si>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</si>
  <si>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</si>
  <si>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</si>
  <si>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</si>
  <si>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</si>
  <si>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</si>
  <si>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</si>
  <si>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</si>
  <si>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</si>
  <si>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</si>
  <si>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</si>
  <si>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</si>
  <si>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</si>
  <si>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</si>
  <si>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</si>
  <si>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</si>
  <si>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</si>
  <si>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</si>
  <si>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</si>
  <si>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</si>
  <si>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</si>
  <si>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</si>
  <si>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</si>
  <si>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</si>
  <si>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</si>
  <si>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</si>
  <si>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</si>
  <si>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</si>
  <si>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</si>
  <si>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</si>
  <si>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</si>
  <si>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</si>
  <si>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</si>
  <si>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</si>
  <si>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</si>
  <si>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</si>
  <si>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</si>
  <si>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</si>
  <si>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</si>
  <si>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</si>
  <si>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</si>
  <si>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</si>
  <si>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</si>
  <si>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</si>
  <si>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</si>
  <si>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</si>
  <si>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</si>
  <si>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</si>
  <si>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</si>
  <si>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</si>
  <si>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</si>
  <si>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</si>
  <si>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</si>
  <si>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</si>
  <si>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</si>
  <si>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</si>
  <si>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</si>
  <si>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</si>
  <si>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</si>
  <si>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</si>
  <si>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</si>
  <si>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</si>
  <si>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</si>
  <si>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</si>
  <si>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</si>
  <si>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</si>
  <si>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</si>
  <si>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</si>
  <si>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</si>
  <si>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</si>
  <si>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</si>
  <si>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</si>
  <si>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</si>
  <si>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</si>
  <si>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</si>
  <si>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</si>
  <si>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</si>
  <si>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</si>
  <si>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</si>
  <si>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</si>
  <si>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</si>
  <si>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</si>
  <si>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</si>
  <si>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</si>
  <si>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</si>
  <si>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</si>
  <si>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</si>
  <si>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</si>
  <si>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</si>
  <si>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</si>
  <si>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</si>
  <si>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</si>
  <si>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</si>
  <si>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</si>
  <si>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</si>
  <si>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</si>
  <si>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</si>
  <si>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</si>
  <si>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</si>
  <si>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</si>
  <si>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</si>
  <si>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</si>
  <si>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</si>
  <si>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</si>
  <si>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</si>
  <si>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</si>
  <si>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</si>
  <si>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</si>
  <si>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</si>
  <si>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</si>
  <si>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</si>
  <si>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</si>
  <si>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</si>
  <si>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</si>
  <si>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</si>
  <si>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</si>
  <si>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</si>
  <si>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</si>
  <si>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</si>
  <si>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</si>
  <si>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</si>
  <si>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</si>
  <si>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</si>
  <si>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</si>
  <si>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</si>
  <si>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</si>
  <si>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</si>
  <si>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</si>
  <si>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</si>
  <si>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</si>
  <si>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</si>
  <si>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</si>
  <si>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</si>
  <si>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</si>
  <si>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</si>
  <si>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</si>
  <si>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</si>
  <si>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</si>
  <si>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</si>
  <si>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</si>
  <si>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</si>
  <si>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</si>
  <si>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</si>
  <si>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</si>
  <si>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</si>
  <si>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</si>
  <si>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</si>
  <si>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</si>
  <si>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</si>
  <si>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</si>
  <si>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</si>
  <si>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</si>
  <si>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</si>
  <si>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</si>
  <si>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</si>
  <si>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</si>
  <si>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</si>
  <si>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</si>
  <si>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</si>
  <si>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</si>
  <si>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</si>
  <si>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</si>
  <si>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</si>
  <si>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</si>
  <si>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</si>
  <si>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</si>
  <si>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</si>
  <si>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</si>
  <si>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</si>
  <si>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</si>
  <si>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</si>
  <si>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</si>
  <si>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</si>
  <si>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</si>
  <si>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</si>
  <si>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</si>
  <si>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</si>
  <si>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</si>
  <si>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</si>
  <si>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</si>
  <si>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</si>
  <si>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</si>
  <si>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</si>
  <si>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</si>
  <si>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</si>
  <si>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</si>
  <si>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</si>
  <si>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</si>
  <si>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</si>
  <si>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</si>
  <si>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</si>
  <si>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</si>
  <si>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</si>
  <si>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</si>
  <si>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</si>
  <si>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</si>
  <si>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</si>
  <si>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</si>
  <si>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</si>
  <si>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</si>
  <si>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</si>
  <si>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</si>
  <si>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</si>
  <si>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</si>
  <si>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</si>
  <si>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</si>
  <si>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</si>
  <si>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</si>
  <si>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</si>
  <si>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</si>
  <si>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</si>
  <si>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</si>
  <si>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</si>
  <si>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</si>
  <si>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</si>
  <si>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</si>
  <si>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</si>
  <si>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</si>
  <si>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</si>
  <si>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</si>
  <si>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</si>
  <si>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</si>
  <si>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</si>
  <si>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</si>
  <si>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</si>
  <si>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</si>
  <si>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</si>
  <si>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</si>
  <si>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</si>
  <si>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</si>
  <si>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</si>
  <si>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</si>
  <si>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</si>
  <si>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</si>
  <si>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</si>
  <si>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</si>
  <si>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</si>
  <si>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</si>
  <si>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</si>
  <si>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</si>
  <si>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</si>
  <si>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</si>
  <si>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</si>
  <si>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</si>
  <si>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</si>
  <si>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</si>
  <si>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</si>
  <si>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</si>
  <si>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</si>
  <si>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</si>
  <si>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</si>
  <si>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</si>
  <si>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</si>
  <si>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</si>
  <si>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</si>
  <si>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</si>
  <si>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</si>
  <si>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</si>
  <si>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</si>
  <si>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</si>
  <si>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</si>
  <si>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</si>
  <si>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</si>
  <si>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</si>
  <si>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</si>
  <si>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</si>
  <si>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</si>
  <si>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</si>
  <si>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</si>
  <si>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</si>
  <si>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</si>
  <si>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</si>
  <si>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</si>
  <si>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</si>
  <si>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</si>
  <si>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</si>
  <si>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</si>
  <si>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</si>
  <si>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</si>
  <si>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</si>
  <si>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</si>
  <si>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</si>
  <si>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</si>
  <si>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</si>
  <si>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</si>
  <si>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</si>
  <si>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</si>
  <si>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</si>
  <si>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</si>
  <si>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</si>
  <si>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</si>
  <si>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</si>
  <si>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</si>
  <si>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</si>
  <si>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</si>
  <si>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</si>
  <si>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</si>
  <si>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</si>
  <si>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</si>
  <si>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</si>
  <si>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</si>
  <si>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</si>
  <si>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</si>
  <si>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</si>
  <si>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</si>
  <si>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</si>
  <si>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</si>
  <si>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</si>
  <si>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</si>
  <si>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</si>
  <si>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</si>
  <si>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</si>
  <si>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</si>
  <si>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</si>
  <si>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</si>
  <si>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</si>
  <si>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</si>
  <si>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</si>
  <si>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</si>
  <si>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</si>
  <si>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</si>
  <si>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</si>
  <si>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</si>
  <si>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</si>
  <si>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</si>
  <si>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</si>
  <si>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</si>
  <si>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</si>
  <si>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</si>
  <si>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</si>
  <si>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</si>
  <si>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</si>
  <si>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</si>
  <si>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</si>
  <si>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</si>
  <si>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</si>
  <si>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</si>
  <si>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</si>
  <si>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</si>
  <si>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</si>
  <si>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</si>
  <si>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</si>
  <si>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</si>
  <si>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</si>
  <si>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</si>
  <si>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</si>
  <si>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</si>
  <si>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</si>
  <si>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</si>
  <si>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</si>
  <si>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</si>
  <si>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</si>
  <si>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</si>
  <si>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</si>
  <si>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</si>
  <si>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</si>
  <si>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</si>
  <si>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</si>
  <si>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</si>
  <si>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</si>
  <si>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</si>
  <si>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</si>
  <si>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</si>
  <si>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</si>
  <si>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</si>
  <si>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</si>
  <si>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</si>
  <si>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</si>
  <si>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</si>
  <si>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</si>
  <si>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</si>
  <si>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</si>
  <si>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</si>
  <si>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</si>
  <si>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</si>
  <si>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</si>
  <si>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</si>
  <si>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</si>
  <si>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</si>
  <si>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</si>
  <si>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</si>
  <si>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</si>
  <si>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</si>
  <si>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</si>
  <si>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</si>
  <si>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</si>
  <si>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</si>
  <si>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</si>
  <si>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</si>
  <si>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</si>
  <si>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</si>
  <si>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</si>
  <si>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</si>
  <si>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</si>
  <si>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</si>
  <si>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</si>
  <si>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</si>
  <si>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</si>
  <si>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</si>
  <si>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</si>
  <si>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</si>
  <si>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</si>
  <si>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</si>
  <si>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</si>
  <si>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</si>
  <si>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</si>
  <si>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</si>
  <si>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</si>
  <si>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</si>
  <si>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</si>
  <si>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</si>
  <si>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</si>
  <si>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</si>
  <si>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</si>
  <si>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</si>
  <si>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</si>
  <si>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</si>
  <si>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</si>
  <si>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</si>
  <si>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</si>
  <si>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</si>
  <si>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</si>
  <si>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</si>
  <si>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</si>
  <si>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</si>
  <si>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</si>
  <si>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</si>
  <si>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</si>
  <si>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</si>
  <si>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</si>
  <si>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</si>
  <si>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</si>
  <si>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</si>
  <si>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</si>
  <si>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</si>
  <si>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</si>
  <si>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</si>
  <si>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</si>
  <si>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</si>
  <si>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</si>
  <si>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</si>
  <si>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</si>
  <si>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</si>
  <si>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</si>
  <si>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</si>
  <si>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</si>
  <si>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</si>
  <si>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</si>
  <si>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</si>
  <si>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</si>
  <si>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</si>
  <si>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</si>
  <si>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</si>
  <si>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</si>
  <si>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</si>
  <si>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</si>
  <si>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</si>
  <si>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</si>
  <si>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</si>
  <si>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</si>
  <si>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</si>
  <si>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</si>
  <si>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</si>
  <si>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</si>
  <si>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</si>
  <si>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</si>
  <si>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</si>
  <si>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</si>
  <si>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</si>
  <si>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</si>
  <si>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</si>
  <si>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</si>
  <si>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</si>
  <si>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</si>
  <si>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</si>
  <si>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</si>
  <si>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</si>
  <si>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</si>
  <si>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</si>
  <si>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</si>
  <si>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</si>
  <si>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</si>
  <si>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</si>
  <si>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</si>
  <si>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</si>
  <si>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</si>
  <si>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</si>
  <si>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</si>
  <si>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</si>
  <si>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</si>
  <si>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</si>
  <si>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</si>
  <si>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</si>
  <si>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</si>
  <si>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</si>
  <si>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</si>
  <si>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</si>
  <si>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</si>
  <si>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</si>
  <si>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</si>
  <si>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</si>
  <si>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</si>
  <si>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</si>
  <si>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</si>
  <si>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</si>
  <si>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</si>
  <si>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</si>
  <si>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</si>
  <si>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</si>
  <si>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</si>
  <si>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</si>
  <si>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</si>
  <si>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</si>
  <si>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</si>
  <si>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</si>
  <si>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</si>
  <si>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</si>
  <si>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</si>
  <si>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</si>
  <si>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</si>
  <si>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</si>
  <si>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</si>
  <si>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</si>
  <si>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</si>
  <si>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</si>
  <si>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</si>
  <si>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</si>
  <si>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</si>
  <si>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</si>
  <si>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</si>
  <si>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</si>
  <si>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</si>
  <si>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</si>
  <si>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</si>
  <si>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</si>
  <si>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</si>
  <si>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</si>
  <si>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</si>
  <si>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</si>
  <si>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</si>
  <si>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</si>
  <si>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</si>
  <si>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</si>
  <si>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</si>
  <si>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</si>
  <si>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</si>
  <si>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</si>
  <si>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</si>
  <si>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</si>
  <si>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</si>
  <si>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</si>
  <si>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</si>
  <si>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</si>
  <si>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</si>
  <si>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</si>
  <si>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</si>
  <si>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</si>
  <si>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</si>
  <si>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</si>
  <si>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</si>
  <si>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</si>
  <si>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</si>
  <si>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</si>
  <si>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</si>
  <si>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</si>
  <si>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</si>
  <si>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</si>
  <si>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</si>
  <si>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</si>
  <si>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</si>
  <si>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</si>
  <si>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</si>
  <si>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</si>
  <si>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</si>
  <si>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</si>
  <si>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</si>
  <si>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</si>
  <si>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</si>
  <si>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</si>
  <si>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</si>
  <si>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</si>
  <si>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</si>
  <si>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</si>
  <si>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</si>
  <si>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</si>
  <si>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</si>
  <si>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</si>
  <si>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</si>
  <si>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</si>
  <si>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</si>
  <si>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</si>
  <si>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</si>
  <si>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</si>
  <si>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</si>
  <si>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</si>
  <si>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</si>
  <si>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</si>
  <si>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</si>
  <si>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</si>
  <si>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</si>
  <si>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</si>
  <si>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</si>
  <si>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</si>
  <si>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</si>
  <si>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</si>
  <si>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</si>
  <si>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</si>
  <si>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</si>
  <si>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</si>
  <si>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</si>
  <si>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</si>
  <si>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</si>
  <si>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</si>
  <si>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</si>
  <si>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</si>
  <si>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</si>
  <si>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</si>
  <si>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</si>
  <si>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</si>
  <si>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</si>
  <si>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</si>
  <si>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</si>
  <si>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</si>
  <si>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</si>
  <si>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</si>
  <si>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</si>
  <si>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</si>
  <si>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</si>
  <si>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</si>
  <si>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</si>
  <si>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</si>
  <si>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</si>
  <si>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</si>
  <si>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</si>
  <si>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</si>
  <si>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</si>
  <si>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</si>
  <si>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</si>
  <si>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</si>
  <si>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</si>
  <si>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</si>
  <si>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</si>
  <si>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</si>
  <si>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</si>
  <si>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</si>
  <si>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</si>
  <si>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</si>
  <si>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</si>
  <si>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</si>
  <si>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</si>
  <si>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</si>
  <si>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</si>
  <si>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</si>
  <si>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</si>
  <si>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</si>
  <si>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</si>
  <si>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</si>
  <si>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</si>
  <si>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</si>
  <si>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</si>
  <si>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</si>
  <si>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</si>
  <si>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</si>
  <si>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</si>
  <si>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</si>
  <si>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</si>
  <si>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</si>
  <si>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</si>
  <si>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</si>
  <si>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</si>
  <si>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</si>
  <si>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</si>
  <si>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</si>
  <si>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</si>
  <si>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</si>
  <si>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</si>
  <si>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</si>
  <si>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</si>
  <si>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</si>
  <si>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</si>
  <si>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</si>
  <si>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</si>
  <si>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</si>
  <si>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</si>
  <si>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</si>
  <si>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</si>
  <si>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</si>
  <si>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</si>
  <si>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</si>
  <si>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</si>
  <si>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</si>
  <si>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</si>
  <si>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</si>
  <si>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</si>
  <si>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</si>
  <si>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</si>
  <si>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</si>
  <si>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</si>
  <si>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</si>
  <si>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</si>
  <si>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</si>
  <si>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</si>
  <si>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</si>
  <si>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</si>
  <si>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</si>
  <si>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</si>
  <si>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</si>
  <si>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</si>
  <si>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</si>
  <si>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</si>
  <si>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</si>
  <si>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</si>
  <si>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</si>
  <si>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</si>
  <si>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</si>
  <si>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</si>
  <si>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</si>
  <si>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</si>
  <si>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</si>
  <si>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</si>
  <si>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</si>
  <si>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</si>
  <si>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</si>
  <si>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</si>
  <si>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</si>
  <si>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</si>
  <si>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</si>
  <si>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</si>
  <si>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</si>
  <si>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</si>
  <si>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</si>
  <si>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</si>
  <si>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</si>
  <si>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</si>
  <si>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</si>
  <si>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</si>
  <si>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</si>
  <si>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</si>
  <si>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</si>
  <si>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</si>
  <si>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</si>
  <si>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</si>
  <si>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</si>
  <si>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</si>
  <si>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</si>
  <si>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</si>
  <si>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</si>
  <si>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</si>
  <si>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</si>
  <si>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</si>
  <si>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</si>
  <si>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</si>
  <si>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</si>
  <si>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</si>
  <si>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</si>
  <si>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</si>
  <si>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</si>
  <si>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</si>
  <si>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</si>
  <si>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</si>
  <si>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</si>
  <si>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</si>
  <si>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</si>
  <si>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</si>
  <si>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</si>
  <si>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</si>
  <si>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</si>
  <si>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</si>
  <si>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</si>
  <si>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</si>
  <si>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</si>
  <si>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</si>
  <si>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</si>
  <si>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</si>
  <si>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</si>
  <si>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</si>
  <si>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</si>
  <si>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</si>
  <si>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</si>
  <si>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</si>
  <si>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</si>
  <si>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</si>
  <si>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</si>
  <si>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</si>
  <si>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</si>
  <si>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</si>
  <si>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</si>
  <si>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</si>
  <si>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</si>
  <si>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</si>
  <si>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</si>
  <si>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</si>
  <si>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</si>
  <si>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</si>
  <si>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</si>
  <si>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</si>
  <si>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</si>
  <si>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</si>
  <si>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</si>
  <si>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</si>
  <si>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</si>
  <si>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</si>
  <si>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</si>
  <si>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</si>
  <si>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</si>
  <si>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</si>
  <si>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</si>
  <si>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</si>
  <si>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</si>
  <si>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</si>
  <si>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</si>
  <si>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</si>
  <si>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</si>
  <si>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</si>
  <si>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</si>
  <si>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</si>
  <si>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</si>
  <si>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</si>
  <si>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</si>
  <si>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</si>
  <si>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</si>
  <si>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</si>
  <si>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</si>
  <si>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</si>
  <si>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</si>
  <si>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</si>
  <si>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</si>
  <si>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</si>
  <si>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</si>
  <si>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</si>
  <si>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</si>
  <si>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</si>
  <si>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</si>
  <si>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</si>
  <si>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</si>
  <si>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</si>
  <si>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</si>
  <si>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</si>
  <si>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</si>
  <si>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</si>
  <si>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</si>
  <si>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</si>
  <si>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</si>
  <si>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</si>
  <si>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</si>
  <si>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</si>
  <si>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</si>
  <si>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</si>
  <si>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</si>
  <si>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</si>
  <si>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</si>
  <si>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</si>
  <si>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</si>
  <si>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</si>
  <si>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</si>
  <si>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</si>
  <si>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</si>
  <si>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</si>
  <si>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</si>
  <si>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</si>
  <si>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</si>
  <si>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</si>
  <si>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</si>
  <si>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</si>
  <si>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</si>
  <si>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</si>
  <si>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</si>
  <si>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</si>
  <si>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</si>
  <si>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</si>
  <si>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</si>
  <si>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</si>
  <si>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</si>
  <si>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</si>
  <si>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</si>
  <si>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</si>
  <si>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</si>
  <si>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</si>
  <si>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</si>
  <si>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</si>
  <si>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</si>
  <si>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</si>
  <si>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</si>
  <si>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</si>
  <si>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</si>
  <si>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</si>
  <si>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</si>
  <si>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</si>
  <si>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</si>
  <si>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</si>
  <si>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</si>
  <si>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</si>
  <si>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</si>
  <si>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</si>
  <si>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</si>
  <si>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</si>
  <si>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</si>
  <si>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</si>
  <si>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</si>
  <si>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</si>
  <si>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</si>
  <si>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</si>
  <si>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</si>
  <si>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</si>
  <si>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</si>
  <si>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</si>
  <si>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</si>
  <si>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</si>
  <si>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</si>
  <si>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</si>
  <si>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</si>
  <si>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</si>
  <si>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</si>
  <si>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</si>
  <si>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</si>
  <si>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</si>
  <si>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</si>
  <si>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</si>
  <si>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</si>
  <si>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</si>
  <si>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</si>
  <si>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</si>
  <si>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</si>
  <si>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</si>
  <si>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</si>
  <si>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</si>
  <si>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</si>
  <si>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</si>
  <si>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</si>
  <si>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</si>
  <si>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</si>
  <si>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</si>
  <si>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</si>
  <si>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</si>
  <si>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</si>
  <si>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</si>
  <si>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</si>
  <si>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</si>
  <si>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</si>
  <si>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</si>
  <si>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</si>
  <si>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</si>
  <si>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</si>
  <si>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</si>
  <si>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</si>
  <si>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</si>
  <si>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</si>
  <si>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</si>
  <si>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</si>
  <si>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</si>
  <si>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</si>
  <si>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</si>
  <si>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</si>
  <si>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</si>
  <si>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</si>
  <si>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</si>
  <si>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</si>
  <si>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</si>
  <si>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</si>
  <si>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</si>
  <si>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</si>
  <si>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</si>
  <si>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</si>
  <si>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</si>
  <si>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</si>
  <si>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</si>
  <si>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</si>
  <si>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</si>
  <si>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</si>
  <si>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</si>
  <si>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</si>
  <si>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</si>
  <si>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</si>
  <si>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</si>
  <si>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</si>
  <si>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</si>
  <si>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</si>
  <si>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</si>
  <si>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</si>
  <si>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</si>
  <si>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</si>
  <si>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</si>
  <si>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</si>
  <si>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</si>
  <si>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</si>
  <si>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</si>
  <si>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</si>
  <si>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</si>
  <si>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</si>
  <si>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</si>
  <si>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</si>
  <si>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</si>
  <si>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</si>
  <si>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</si>
  <si>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</si>
  <si>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</si>
  <si>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</si>
  <si>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</si>
  <si>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</si>
  <si>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</si>
  <si>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</si>
  <si>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</si>
  <si>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</si>
  <si>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</si>
  <si>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</si>
  <si>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</si>
  <si>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</si>
  <si>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</si>
  <si>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</si>
  <si>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</si>
  <si>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</si>
  <si>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</si>
  <si>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</si>
  <si>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</si>
  <si>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</si>
  <si>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</si>
  <si>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</si>
  <si>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</si>
  <si>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</si>
  <si>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</si>
  <si>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</si>
  <si>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</si>
  <si>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</si>
  <si>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</si>
  <si>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</si>
  <si>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</si>
  <si>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</si>
  <si>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</si>
  <si>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</si>
  <si>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</si>
  <si>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</si>
  <si>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</si>
  <si>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</si>
  <si>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</si>
  <si>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</si>
  <si>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</si>
  <si>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</si>
  <si>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</si>
  <si>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</si>
  <si>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</si>
  <si>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</si>
  <si>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</si>
  <si>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</si>
  <si>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</si>
  <si>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</si>
  <si>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</si>
  <si>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</si>
  <si>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</si>
  <si>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</si>
  <si>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</si>
  <si>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</si>
  <si>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</si>
  <si>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</si>
  <si>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</si>
  <si>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</si>
  <si>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</si>
  <si>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</si>
  <si>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</si>
  <si>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</si>
  <si>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</si>
  <si>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</si>
  <si>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</si>
  <si>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</si>
  <si>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</si>
  <si>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</si>
  <si>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</si>
  <si>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</si>
  <si>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</si>
  <si>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</si>
  <si>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</si>
  <si>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</si>
  <si>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</si>
  <si>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</si>
  <si>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</si>
  <si>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</si>
  <si>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</si>
  <si>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</si>
  <si>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</si>
  <si>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</si>
  <si>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</si>
  <si>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</si>
  <si>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</si>
  <si>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</si>
  <si>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</si>
  <si>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</si>
  <si>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</si>
  <si>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</si>
  <si>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</si>
  <si>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</si>
  <si>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</si>
  <si>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</si>
  <si>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</si>
  <si>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</si>
  <si>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</si>
  <si>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</si>
  <si>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</si>
  <si>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</si>
  <si>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</si>
  <si>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</si>
  <si>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</si>
  <si>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</si>
  <si>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</si>
  <si>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</si>
  <si>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</si>
  <si>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</si>
  <si>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</si>
  <si>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</si>
  <si>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</si>
  <si>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</si>
  <si>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</si>
  <si>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</si>
  <si>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</si>
  <si>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</si>
  <si>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</si>
  <si>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</si>
  <si>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</si>
  <si>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</si>
  <si>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</si>
  <si>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</si>
  <si>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</si>
  <si>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</si>
  <si>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</si>
  <si>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</si>
  <si>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</si>
  <si>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</si>
  <si>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</si>
  <si>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</si>
  <si>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</si>
  <si>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</si>
  <si>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</si>
  <si>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</si>
  <si>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</si>
  <si>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</si>
  <si>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</si>
  <si>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</si>
  <si>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</si>
  <si>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</si>
  <si>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</si>
  <si>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</si>
  <si>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</si>
  <si>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</si>
  <si>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</si>
  <si>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</si>
  <si>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</si>
  <si>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</si>
  <si>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</si>
  <si>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</si>
  <si>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</si>
  <si>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</si>
  <si>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</si>
  <si>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</si>
  <si>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</si>
  <si>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</si>
  <si>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</si>
  <si>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</si>
  <si>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</si>
  <si>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</si>
  <si>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</si>
  <si>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</si>
  <si>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</si>
  <si>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</si>
  <si>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</si>
  <si>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</si>
  <si>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</si>
  <si>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</si>
  <si>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</si>
  <si>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</si>
  <si>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</si>
  <si>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</si>
  <si>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</si>
  <si>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</si>
  <si>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</si>
  <si>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</si>
  <si>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</si>
  <si>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</si>
  <si>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</si>
  <si>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</si>
  <si>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</si>
  <si>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</si>
  <si>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</si>
  <si>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</si>
  <si>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</si>
  <si>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</si>
  <si>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</si>
  <si>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</si>
  <si>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</si>
  <si>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</si>
  <si>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</si>
  <si>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</si>
  <si>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</si>
  <si>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</si>
  <si>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</si>
  <si>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</si>
  <si>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</si>
  <si>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</si>
  <si>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</si>
  <si>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</si>
  <si>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</si>
  <si>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</si>
  <si>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</si>
  <si>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</si>
  <si>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</si>
  <si>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</si>
  <si>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</si>
  <si>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</si>
  <si>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</si>
  <si>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</si>
  <si>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</si>
  <si>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</si>
  <si>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</si>
  <si>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</si>
  <si>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</si>
  <si>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</si>
  <si>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</si>
  <si>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</si>
  <si>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</si>
  <si>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</si>
  <si>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</si>
  <si>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</si>
  <si>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</si>
  <si>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</si>
  <si>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</si>
  <si>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</si>
  <si>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</si>
  <si>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</si>
  <si>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</si>
  <si>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</si>
  <si>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</si>
  <si>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</si>
  <si>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</si>
  <si>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</si>
  <si>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</si>
  <si>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</si>
  <si>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</si>
  <si>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</si>
  <si>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</si>
  <si>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</si>
  <si>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</si>
  <si>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</si>
  <si>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</si>
  <si>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</si>
  <si>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</si>
  <si>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</si>
  <si>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</si>
  <si>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</si>
  <si>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</si>
  <si>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</si>
  <si>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</si>
  <si>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</si>
  <si>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</si>
  <si>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</si>
  <si>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</si>
  <si>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</si>
  <si>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</si>
  <si>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</si>
  <si>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</si>
  <si>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</si>
  <si>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</si>
  <si>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</si>
  <si>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</si>
  <si>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</si>
  <si>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</si>
  <si>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</si>
  <si>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</si>
  <si>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</si>
  <si>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</si>
  <si>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</si>
  <si>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</si>
  <si>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</si>
  <si>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</si>
  <si>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</si>
  <si>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</si>
  <si>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</si>
  <si>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</si>
  <si>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</si>
  <si>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</si>
  <si>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</si>
  <si>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</si>
  <si>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</si>
  <si>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</si>
  <si>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</si>
  <si>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</si>
  <si>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</si>
  <si>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</si>
  <si>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</si>
  <si>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</si>
  <si>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</si>
  <si>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</si>
  <si>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</si>
  <si>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</si>
  <si>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</si>
  <si>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</si>
  <si>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</si>
  <si>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</si>
  <si>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</si>
  <si>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</si>
  <si>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</si>
  <si>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</si>
  <si>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</si>
  <si>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</si>
  <si>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</si>
  <si>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</si>
  <si>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</si>
  <si>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</si>
  <si>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</si>
  <si>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</si>
  <si>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</si>
  <si>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</si>
  <si>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</si>
  <si>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</si>
  <si>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</si>
  <si>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</si>
  <si>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</si>
  <si>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</si>
  <si>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</si>
  <si>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</si>
  <si>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</si>
  <si>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</si>
  <si>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</si>
  <si>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</si>
  <si>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</si>
  <si>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</si>
  <si>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</si>
  <si>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</si>
  <si>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</si>
  <si>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</si>
  <si>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</si>
  <si>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</si>
  <si>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</si>
  <si>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</si>
  <si>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</si>
  <si>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</si>
  <si>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</si>
  <si>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</si>
  <si>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</si>
  <si>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</si>
  <si>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</si>
  <si>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</si>
  <si>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</si>
  <si>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</si>
  <si>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</si>
  <si>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</si>
  <si>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</si>
  <si>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</si>
  <si>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</si>
  <si>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</si>
  <si>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</si>
  <si>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</si>
  <si>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</si>
  <si>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</si>
  <si>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</si>
  <si>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</si>
  <si>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</si>
  <si>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</si>
  <si>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</si>
  <si>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</si>
  <si>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</si>
  <si>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</si>
  <si>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</si>
  <si>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</si>
  <si>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</si>
  <si>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</si>
  <si>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</si>
  <si>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</si>
  <si>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</si>
  <si>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</si>
  <si>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</si>
  <si>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</si>
  <si>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</si>
  <si>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</si>
  <si>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</si>
  <si>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</si>
  <si>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</si>
  <si>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</si>
  <si>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</si>
  <si>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</si>
  <si>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</si>
  <si>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</si>
  <si>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</si>
  <si>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</si>
  <si>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</si>
  <si>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</si>
  <si>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</si>
  <si>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</si>
  <si>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</si>
  <si>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</si>
  <si>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</si>
  <si>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</si>
  <si>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</si>
  <si>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</si>
  <si>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</si>
  <si>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</si>
  <si>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</si>
  <si>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</si>
  <si>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</si>
  <si>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</si>
  <si>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</si>
  <si>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</si>
  <si>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</si>
  <si>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</si>
  <si>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</si>
  <si>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</si>
  <si>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</si>
  <si>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</si>
  <si>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</si>
  <si>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</si>
  <si>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</si>
  <si>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</si>
  <si>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</si>
  <si>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</si>
  <si>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</si>
  <si>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</si>
  <si>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</si>
  <si>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</si>
  <si>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</si>
  <si>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</si>
  <si>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</si>
  <si>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</si>
  <si>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</si>
  <si>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</si>
  <si>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</si>
  <si>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</si>
  <si>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</si>
  <si>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</si>
  <si>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</si>
  <si>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</si>
  <si>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</si>
  <si>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</si>
  <si>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</si>
  <si>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</si>
  <si>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</si>
  <si>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</si>
  <si>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</si>
  <si>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</si>
  <si>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</si>
  <si>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</si>
  <si>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</si>
  <si>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</si>
  <si>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</si>
  <si>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</si>
  <si>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</si>
  <si>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</si>
  <si>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</si>
  <si>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</si>
  <si>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</si>
  <si>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</si>
  <si>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</si>
  <si>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</si>
  <si>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</si>
  <si>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</si>
  <si>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</si>
  <si>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</si>
  <si>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</si>
  <si>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</si>
  <si>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</si>
  <si>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</si>
  <si>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</si>
  <si>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</si>
  <si>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</si>
  <si>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</si>
  <si>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</si>
  <si>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</si>
  <si>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</si>
  <si>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</si>
  <si>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</si>
  <si>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</si>
  <si>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</si>
  <si>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</si>
  <si>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</si>
  <si>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</si>
  <si>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</si>
  <si>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</si>
  <si>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</si>
  <si>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</si>
  <si>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</si>
  <si>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</si>
  <si>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</si>
  <si>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</si>
  <si>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</si>
  <si>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</si>
  <si>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</si>
  <si>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</si>
  <si>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</si>
  <si>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</si>
  <si>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</si>
  <si>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</si>
  <si>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</si>
  <si>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</si>
  <si>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</si>
  <si>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</si>
  <si>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</si>
  <si>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</si>
  <si>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</si>
  <si>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</si>
  <si>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</si>
  <si>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</si>
  <si>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</si>
  <si>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</si>
  <si>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</si>
  <si>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</si>
  <si>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</si>
  <si>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</si>
  <si>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</si>
  <si>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</si>
  <si>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</si>
  <si>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</si>
  <si>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</si>
  <si>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</si>
  <si>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</si>
  <si>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</si>
  <si>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</si>
  <si>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</si>
  <si>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</si>
  <si>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</si>
  <si>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</si>
  <si>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</si>
  <si>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</si>
  <si>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</si>
  <si>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</si>
  <si>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</si>
  <si>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</si>
  <si>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</si>
  <si>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</si>
  <si>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</si>
  <si>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</si>
  <si>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</si>
  <si>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</si>
  <si>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</si>
  <si>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</si>
  <si>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</si>
  <si>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</si>
  <si>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</si>
  <si>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</si>
  <si>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</si>
  <si>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</si>
  <si>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</si>
  <si>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</si>
  <si>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</si>
  <si>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</si>
  <si>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</si>
  <si>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</si>
  <si>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</si>
  <si>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</si>
  <si>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</si>
  <si>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</si>
  <si>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</si>
  <si>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</si>
  <si>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</si>
  <si>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</si>
  <si>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</si>
  <si>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</si>
  <si>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</si>
  <si>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</si>
  <si>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</si>
  <si>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</si>
  <si>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</si>
  <si>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</si>
  <si>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</si>
  <si>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</si>
  <si>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</si>
  <si>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</si>
  <si>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</si>
  <si>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</si>
  <si>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</si>
  <si>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</si>
  <si>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</si>
  <si>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</si>
  <si>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</si>
  <si>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</si>
  <si>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</si>
  <si>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</si>
  <si>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</si>
  <si>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</si>
  <si>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</si>
  <si>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</si>
  <si>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</si>
  <si>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</si>
  <si>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</si>
  <si>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</si>
  <si>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</si>
  <si>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</si>
  <si>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</si>
  <si>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</si>
  <si>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</si>
  <si>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</si>
  <si>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</si>
  <si>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</si>
  <si>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</si>
  <si>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</si>
  <si>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</si>
  <si>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</si>
  <si>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</si>
  <si>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</si>
  <si>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</si>
  <si>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</si>
  <si>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</si>
  <si>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</si>
  <si>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</si>
  <si>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</si>
  <si>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</si>
  <si>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</si>
  <si>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</si>
  <si>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</si>
  <si>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</si>
  <si>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</si>
  <si>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</si>
  <si>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</si>
  <si>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</si>
  <si>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</si>
  <si>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</si>
  <si>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</si>
  <si>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</si>
  <si>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</si>
  <si>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</si>
  <si>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</si>
  <si>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</si>
  <si>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</si>
  <si>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</si>
  <si>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</si>
  <si>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</si>
  <si>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</si>
  <si>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</si>
  <si>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</si>
  <si>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</si>
  <si>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</si>
  <si>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</si>
  <si>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</si>
  <si>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</si>
  <si>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</si>
  <si>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</si>
  <si>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</si>
  <si>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</si>
  <si>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</si>
  <si>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</si>
  <si>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</si>
  <si>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</si>
  <si>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</si>
  <si>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</si>
  <si>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</si>
  <si>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</si>
  <si>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</si>
  <si>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</si>
  <si>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</si>
  <si>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</si>
  <si>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</si>
  <si>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</si>
  <si>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</si>
  <si>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</si>
  <si>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</si>
  <si>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</si>
  <si>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</si>
  <si>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</si>
  <si>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</si>
  <si>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</si>
  <si>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</si>
  <si>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</si>
  <si>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</si>
  <si>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</si>
  <si>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</si>
  <si>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</si>
  <si>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</si>
  <si>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</si>
  <si>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</si>
  <si>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</si>
  <si>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</si>
  <si>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</si>
  <si>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</si>
  <si>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</si>
  <si>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</si>
  <si>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</si>
  <si>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</si>
  <si>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</si>
  <si>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</si>
  <si>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</si>
  <si>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</si>
  <si>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</si>
  <si>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</si>
  <si>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</si>
  <si>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</si>
  <si>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</si>
  <si>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</si>
  <si>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</si>
  <si>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</si>
  <si>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</si>
  <si>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</si>
  <si>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</si>
  <si>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</si>
  <si>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</si>
  <si>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</si>
  <si>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</si>
  <si>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</si>
  <si>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</si>
  <si>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</si>
  <si>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</si>
  <si>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</si>
  <si>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</si>
  <si>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</si>
  <si>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</si>
  <si>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</si>
  <si>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</si>
  <si>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</si>
  <si>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</si>
  <si>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</si>
  <si>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</si>
  <si>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</si>
  <si>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</si>
  <si>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</si>
  <si>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</si>
  <si>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</si>
  <si>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</si>
  <si>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</si>
  <si>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</si>
  <si>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</si>
  <si>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</si>
  <si>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</si>
  <si>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</si>
  <si>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</si>
  <si>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</si>
  <si>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</si>
  <si>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</si>
  <si>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</si>
  <si>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</si>
  <si>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</si>
  <si>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</si>
  <si>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</si>
  <si>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</si>
  <si>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</si>
  <si>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</si>
  <si>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</si>
  <si>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</si>
  <si>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</si>
  <si>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</si>
  <si>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</si>
  <si>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</si>
  <si>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</si>
  <si>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</si>
  <si>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</si>
  <si>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</si>
  <si>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</si>
  <si>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</si>
  <si>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</si>
  <si>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</si>
  <si>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</si>
  <si>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</si>
  <si>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</si>
  <si>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</si>
  <si>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</si>
  <si>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</si>
  <si>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</si>
  <si>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</si>
  <si>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</si>
  <si>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</si>
  <si>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</si>
  <si>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</si>
  <si>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</si>
  <si>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</si>
  <si>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</si>
  <si>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</si>
  <si>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</si>
  <si>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</si>
  <si>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</si>
  <si>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</si>
  <si>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</si>
  <si>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</si>
  <si>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</si>
  <si>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</si>
  <si>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</si>
  <si>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</si>
  <si>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</si>
  <si>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</si>
  <si>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</si>
  <si>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</si>
  <si>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</si>
  <si>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</si>
  <si>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</si>
  <si>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</si>
  <si>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</si>
  <si>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</si>
  <si>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</si>
  <si>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</si>
  <si>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</si>
  <si>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</si>
  <si>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</si>
  <si>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</si>
  <si>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</si>
  <si>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</si>
  <si>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</si>
  <si>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</si>
  <si>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</si>
  <si>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</si>
  <si>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</si>
  <si>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</si>
  <si>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</si>
  <si>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</si>
  <si>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</si>
  <si>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</si>
  <si>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</si>
  <si>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</si>
  <si>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</si>
  <si>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</si>
  <si>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</si>
  <si>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</si>
  <si>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</si>
  <si>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</si>
  <si>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</si>
  <si>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</si>
  <si>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</si>
  <si>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</si>
  <si>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</si>
  <si>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</si>
  <si>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</si>
  <si>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</si>
  <si>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</si>
  <si>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</si>
  <si>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</si>
  <si>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</si>
  <si>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</si>
  <si>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</si>
  <si>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</si>
  <si>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</si>
  <si>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</si>
  <si>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</si>
  <si>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</si>
  <si>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</si>
  <si>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</si>
  <si>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</si>
  <si>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</si>
  <si>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</si>
  <si>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</si>
  <si>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</si>
  <si>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</si>
  <si>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</si>
  <si>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</si>
  <si>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</si>
  <si>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</si>
  <si>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</si>
  <si>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</si>
  <si>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</si>
  <si>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</si>
  <si>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</si>
  <si>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</si>
  <si>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</si>
  <si>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</si>
  <si>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</si>
  <si>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</si>
  <si>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</si>
  <si>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</si>
  <si>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</si>
  <si>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</si>
  <si>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</si>
  <si>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</si>
  <si>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</si>
  <si>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</si>
  <si>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</si>
  <si>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</si>
  <si>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</si>
  <si>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</si>
  <si>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</si>
  <si>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</si>
  <si>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</si>
  <si>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</si>
  <si>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</si>
  <si>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</si>
  <si>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</si>
  <si>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</si>
  <si>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</si>
  <si>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</si>
  <si>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</si>
  <si>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</si>
  <si>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</si>
  <si>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</si>
  <si>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</si>
  <si>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</si>
  <si>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</si>
  <si>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</si>
  <si>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</si>
  <si>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</si>
  <si>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</si>
  <si>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</si>
  <si>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</si>
  <si>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</si>
  <si>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</si>
  <si>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</si>
  <si>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</si>
  <si>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</si>
  <si>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</si>
  <si>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</si>
  <si>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</si>
  <si>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</si>
  <si>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</si>
  <si>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</si>
  <si>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</si>
  <si>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</si>
  <si>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</si>
  <si>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</si>
  <si>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</si>
  <si>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</si>
  <si>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</si>
  <si>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</si>
  <si>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</si>
  <si>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</si>
  <si>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</si>
  <si>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</si>
  <si>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</si>
  <si>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</si>
  <si>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</si>
  <si>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</si>
  <si>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</si>
  <si>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</si>
  <si>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</si>
  <si>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</si>
  <si>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</si>
  <si>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</si>
  <si>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</si>
  <si>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</si>
  <si>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</si>
  <si>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</si>
  <si>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</si>
  <si>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</si>
  <si>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</si>
  <si>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</si>
  <si>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</si>
  <si>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</si>
  <si>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</si>
  <si>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</si>
  <si>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</si>
  <si>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</si>
  <si>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</si>
  <si>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</si>
  <si>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</si>
  <si>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</si>
  <si>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</si>
  <si>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</si>
  <si>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</si>
  <si>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</si>
  <si>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</si>
  <si>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</si>
  <si>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</si>
  <si>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</si>
  <si>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</si>
  <si>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</si>
  <si>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</si>
  <si>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</si>
  <si>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</si>
  <si>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</si>
  <si>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</si>
  <si>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</si>
  <si>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</si>
  <si>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</si>
  <si>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</si>
  <si>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</si>
  <si>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</si>
  <si>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</si>
  <si>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</si>
  <si>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</si>
  <si>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</si>
  <si>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</si>
  <si>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</si>
  <si>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</si>
  <si>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</si>
  <si>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</si>
  <si>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</si>
  <si>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</si>
  <si>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</si>
  <si>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</si>
  <si>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</si>
  <si>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</si>
  <si>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</si>
  <si>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</si>
  <si>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</si>
  <si>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</si>
  <si>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</si>
  <si>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</si>
  <si>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</si>
  <si>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</si>
  <si>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</si>
  <si>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</si>
  <si>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</si>
  <si>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</si>
  <si>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</si>
  <si>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</si>
  <si>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</si>
  <si>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</si>
  <si>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</si>
  <si>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</si>
  <si>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</si>
  <si>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</si>
  <si>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</si>
  <si>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</si>
  <si>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</si>
  <si>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</si>
  <si>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</si>
  <si>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</si>
  <si>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</si>
  <si>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</si>
  <si>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</si>
  <si>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</si>
  <si>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</si>
  <si>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</si>
  <si>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</si>
  <si>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</si>
  <si>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</si>
  <si>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</si>
  <si>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</si>
  <si>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</si>
  <si>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</si>
  <si>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</si>
  <si>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</si>
  <si>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</si>
  <si>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</si>
  <si>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</si>
  <si>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</si>
  <si>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</si>
  <si>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</si>
  <si>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</si>
  <si>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</si>
  <si>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</si>
  <si>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</si>
  <si>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</si>
  <si>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</si>
  <si>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</si>
  <si>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</si>
  <si>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</si>
  <si>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</si>
  <si>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</si>
  <si>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</si>
  <si>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</si>
  <si>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</si>
  <si>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</si>
  <si>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</si>
  <si>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</si>
  <si>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</si>
  <si>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</si>
  <si>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</si>
  <si>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</si>
  <si>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</si>
  <si>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</si>
  <si>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</si>
  <si>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</si>
  <si>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</si>
  <si>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</si>
  <si>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</si>
  <si>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</si>
  <si>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</si>
  <si>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</si>
  <si>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</si>
  <si>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</si>
  <si>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</si>
  <si>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</si>
  <si>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</si>
  <si>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</si>
  <si>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</si>
  <si>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</si>
  <si>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</si>
  <si>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</si>
  <si>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</si>
  <si>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</si>
  <si>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</si>
  <si>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</si>
  <si>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</si>
  <si>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</si>
  <si>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</si>
  <si>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</si>
  <si>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</si>
  <si>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</si>
  <si>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</si>
  <si>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</si>
  <si>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</si>
  <si>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</si>
  <si>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</si>
  <si>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</si>
  <si>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</si>
  <si>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</si>
  <si>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</si>
  <si>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</si>
  <si>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</si>
  <si>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</si>
  <si>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</si>
  <si>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</si>
  <si>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</si>
  <si>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</si>
  <si>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</si>
  <si>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</si>
  <si>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</si>
  <si>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</si>
  <si>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</si>
  <si>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</si>
  <si>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</si>
  <si>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</si>
  <si>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</si>
  <si>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</si>
  <si>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</si>
  <si>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</si>
  <si>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</si>
  <si>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</si>
  <si>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</si>
  <si>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</si>
  <si>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</si>
  <si>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</si>
  <si>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</si>
  <si>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</si>
  <si>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</si>
  <si>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</si>
  <si>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</si>
  <si>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</si>
  <si>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</si>
  <si>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</si>
  <si>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</si>
  <si>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</si>
  <si>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</si>
  <si>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</si>
  <si>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</si>
  <si>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</si>
  <si>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</si>
  <si>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</si>
  <si>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</si>
  <si>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</si>
  <si>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</si>
  <si>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</si>
  <si>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</si>
  <si>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</si>
  <si>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</si>
  <si>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</si>
  <si>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</si>
  <si>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</si>
  <si>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</si>
  <si>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</si>
  <si>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</si>
  <si>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</si>
  <si>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</si>
  <si>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</si>
  <si>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</si>
  <si>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</si>
  <si>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</si>
  <si>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</si>
  <si>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</si>
  <si>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</si>
  <si>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</si>
  <si>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</si>
  <si>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</si>
  <si>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</si>
  <si>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</si>
  <si>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</si>
  <si>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</si>
  <si>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</si>
  <si>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</si>
  <si>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</si>
  <si>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</si>
  <si>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</si>
  <si>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</si>
  <si>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</si>
  <si>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</si>
  <si>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</si>
  <si>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</si>
  <si>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</si>
  <si>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</si>
  <si>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</si>
  <si>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</si>
  <si>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</si>
  <si>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</si>
  <si>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</si>
  <si>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</si>
  <si>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</si>
  <si>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</si>
  <si>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</si>
  <si>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</si>
  <si>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</si>
  <si>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</si>
  <si>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</si>
  <si>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</si>
  <si>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</si>
  <si>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</si>
  <si>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</si>
  <si>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</si>
  <si>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</si>
  <si>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</si>
  <si>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</si>
  <si>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</si>
  <si>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</si>
  <si>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</si>
  <si>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</si>
  <si>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</si>
  <si>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</si>
  <si>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</si>
  <si>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</si>
  <si>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</si>
  <si>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</si>
  <si>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</si>
  <si>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</si>
  <si>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</si>
  <si>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</si>
  <si>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</si>
  <si>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</si>
  <si>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</si>
  <si>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</si>
  <si>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</si>
  <si>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</si>
  <si>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</si>
  <si>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</si>
  <si>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</si>
  <si>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</si>
  <si>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</si>
  <si>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</si>
  <si>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</si>
  <si>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</si>
  <si>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</si>
  <si>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</si>
  <si>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</si>
  <si>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</si>
  <si>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</si>
  <si>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</si>
  <si>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</si>
  <si>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</si>
  <si>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</si>
  <si>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</si>
  <si>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</si>
  <si>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</si>
  <si>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</si>
  <si>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</si>
  <si>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</si>
  <si>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</si>
  <si>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</si>
  <si>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</si>
  <si>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</si>
  <si>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</si>
  <si>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</si>
  <si>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</si>
  <si>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</si>
  <si>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</si>
  <si>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</si>
  <si>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</si>
  <si>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</si>
  <si>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</si>
  <si>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</si>
  <si>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</si>
  <si>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</si>
  <si>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</si>
  <si>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</si>
  <si>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</si>
  <si>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</si>
  <si>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</si>
  <si>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</si>
  <si>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</si>
  <si>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</si>
  <si>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</si>
  <si>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</si>
  <si>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</si>
  <si>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</si>
  <si>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</si>
  <si>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</si>
  <si>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</si>
  <si>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</si>
  <si>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</si>
  <si>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</si>
  <si>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</si>
  <si>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</si>
  <si>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</si>
  <si>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</si>
  <si>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</si>
  <si>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</si>
  <si>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</si>
  <si>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</si>
  <si>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</si>
  <si>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</si>
  <si>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</si>
  <si>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</si>
  <si>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</si>
  <si>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</si>
  <si>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</si>
  <si>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</si>
  <si>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</si>
  <si>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</si>
  <si>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</si>
  <si>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</si>
  <si>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</si>
  <si>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</si>
  <si>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</si>
  <si>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</si>
  <si>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</si>
  <si>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</si>
  <si>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</si>
  <si>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</si>
  <si>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</si>
  <si>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</si>
  <si>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</si>
  <si>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</si>
  <si>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</si>
  <si>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</si>
  <si>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</si>
  <si>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</si>
  <si>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</si>
  <si>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</si>
  <si>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</si>
  <si>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</si>
  <si>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</si>
  <si>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</si>
  <si>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</si>
  <si>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</si>
  <si>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</si>
  <si>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</si>
  <si>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</si>
  <si>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</si>
  <si>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</si>
  <si>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</si>
  <si>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</si>
  <si>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</si>
  <si>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</si>
  <si>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</si>
  <si>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</si>
  <si>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</si>
  <si>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</si>
  <si>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</si>
  <si>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</si>
  <si>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</si>
  <si>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</si>
  <si>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</si>
  <si>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</si>
  <si>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</si>
  <si>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</si>
  <si>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</si>
  <si>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</si>
  <si>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</si>
  <si>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</si>
  <si>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</si>
  <si>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</si>
  <si>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</si>
  <si>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</si>
  <si>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</si>
  <si>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</si>
  <si>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</si>
  <si>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</si>
  <si>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</si>
  <si>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</si>
  <si>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</si>
  <si>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</si>
  <si>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</si>
  <si>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</si>
  <si>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</si>
  <si>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</si>
  <si>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</si>
  <si>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</si>
  <si>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</si>
  <si>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</si>
  <si>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</si>
  <si>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</si>
  <si>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</si>
  <si>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</si>
  <si>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</si>
  <si>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</si>
  <si>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</si>
  <si>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</si>
  <si>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</si>
  <si>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</si>
  <si>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</si>
  <si>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</si>
  <si>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</si>
  <si>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</si>
  <si>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</si>
  <si>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</si>
  <si>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</si>
  <si>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</si>
  <si>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</si>
  <si>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</si>
  <si>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</si>
  <si>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</si>
  <si>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</si>
  <si>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</si>
  <si>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</si>
  <si>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</si>
  <si>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</si>
  <si>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</si>
  <si>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</si>
  <si>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</si>
  <si>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</si>
  <si>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</si>
  <si>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</si>
  <si>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</si>
  <si>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</si>
  <si>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</si>
  <si>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</si>
  <si>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</si>
  <si>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</si>
  <si>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</si>
  <si>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</si>
  <si>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</si>
  <si>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</si>
  <si>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</si>
  <si>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</si>
  <si>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</si>
  <si>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</si>
  <si>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</si>
  <si>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</si>
  <si>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</si>
  <si>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</si>
  <si>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</si>
  <si>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</si>
  <si>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</si>
  <si>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</si>
  <si>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</si>
  <si>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</si>
  <si>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</si>
  <si>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</si>
  <si>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</si>
  <si>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</si>
  <si>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</si>
  <si>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</si>
  <si>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</si>
  <si>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</si>
  <si>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</si>
  <si>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</si>
  <si>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</si>
  <si>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</si>
  <si>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</si>
  <si>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</si>
  <si>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</si>
  <si>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</si>
  <si>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</si>
  <si>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</si>
  <si>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</si>
  <si>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</si>
  <si>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</si>
  <si>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</si>
  <si>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</si>
  <si>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</si>
  <si>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</si>
  <si>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</si>
  <si>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</si>
  <si>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</si>
  <si>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</si>
  <si>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</si>
  <si>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</si>
  <si>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</si>
  <si>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</si>
  <si>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</si>
  <si>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</si>
  <si>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</si>
  <si>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</si>
  <si>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</si>
  <si>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</si>
  <si>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</si>
  <si>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</si>
  <si>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</si>
  <si>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</si>
  <si>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</si>
  <si>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</si>
  <si>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</si>
  <si>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</si>
  <si>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</si>
  <si>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</si>
  <si>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</si>
  <si>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</si>
  <si>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</si>
  <si>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</si>
  <si>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</si>
  <si>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</si>
  <si>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</si>
  <si>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</si>
  <si>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</si>
  <si>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</si>
  <si>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</si>
  <si>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</si>
  <si>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</si>
  <si>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</si>
  <si>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</si>
  <si>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</si>
  <si>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</si>
  <si>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</si>
  <si>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</si>
  <si>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</si>
  <si>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</si>
  <si>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</si>
  <si>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</si>
  <si>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</si>
  <si>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</si>
  <si>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</si>
  <si>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</si>
  <si>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</si>
  <si>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</si>
  <si>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</si>
  <si>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</si>
  <si>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</si>
  <si>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</si>
  <si>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</si>
  <si>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</si>
  <si>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</si>
  <si>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</si>
  <si>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</si>
  <si>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</si>
  <si>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</si>
  <si>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</si>
  <si>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</si>
  <si>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</si>
  <si>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</si>
  <si>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</si>
  <si>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</si>
  <si>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</si>
  <si>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</si>
  <si>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</si>
  <si>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</si>
  <si>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</si>
  <si>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</si>
  <si>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</si>
  <si>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</si>
  <si>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</si>
  <si>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</si>
  <si>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</si>
  <si>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</si>
  <si>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</si>
  <si>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</si>
  <si>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</si>
  <si>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</si>
  <si>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</si>
  <si>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</si>
  <si>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</si>
  <si>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</si>
  <si>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</si>
  <si>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</si>
  <si>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</si>
  <si>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</si>
  <si>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</si>
  <si>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</si>
  <si>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</si>
  <si>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</si>
  <si>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</si>
  <si>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</si>
  <si>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</si>
  <si>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</si>
  <si>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</si>
  <si>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</si>
  <si>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</si>
  <si>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</si>
  <si>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</si>
  <si>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</si>
  <si>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</si>
  <si>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</si>
  <si>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</si>
  <si>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</si>
  <si>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</si>
  <si>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</si>
  <si>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</si>
  <si>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</si>
  <si>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</si>
  <si>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</si>
  <si>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</si>
  <si>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</si>
  <si>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</si>
  <si>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</si>
  <si>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</si>
  <si>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</si>
  <si>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</si>
  <si>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</si>
  <si>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</si>
  <si>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</si>
  <si>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</si>
  <si>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</si>
  <si>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</si>
  <si>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</si>
  <si>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</si>
  <si>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</si>
  <si>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</si>
  <si>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</si>
  <si>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</si>
  <si>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</si>
  <si>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</si>
  <si>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</si>
  <si>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</si>
  <si>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</si>
  <si>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</si>
  <si>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</si>
  <si>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</si>
  <si>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</si>
  <si>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</si>
  <si>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</si>
  <si>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</si>
  <si>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</si>
  <si>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</si>
  <si>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</si>
  <si>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</si>
  <si>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</si>
  <si>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</si>
  <si>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</si>
  <si>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</si>
  <si>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</si>
  <si>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</si>
  <si>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</si>
  <si>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</si>
  <si>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</si>
  <si>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</si>
  <si>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</si>
  <si>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</si>
  <si>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</si>
  <si>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</si>
  <si>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</si>
  <si>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</si>
  <si>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</si>
  <si>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</si>
  <si>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</si>
  <si>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</si>
  <si>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</si>
  <si>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</si>
  <si>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</si>
  <si>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</si>
  <si>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</si>
  <si>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</si>
  <si>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</si>
  <si>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</si>
  <si>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</si>
  <si>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</si>
  <si>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</si>
  <si>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</si>
  <si>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</si>
  <si>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</si>
  <si>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</si>
  <si>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</si>
  <si>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</si>
  <si>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</si>
  <si>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</si>
  <si>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</si>
  <si>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</si>
  <si>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</si>
  <si>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</si>
  <si>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</si>
  <si>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</si>
  <si>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</si>
  <si>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</si>
  <si>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</si>
  <si>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</si>
  <si>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</si>
  <si>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</si>
  <si>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</si>
  <si>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</si>
  <si>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</si>
  <si>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</si>
  <si>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</si>
  <si>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</si>
  <si>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</si>
  <si>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</si>
  <si>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</si>
  <si>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</si>
  <si>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</si>
  <si>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</si>
  <si>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</si>
  <si>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</si>
  <si>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</si>
  <si>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</si>
  <si>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</si>
  <si>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</si>
  <si>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</si>
  <si>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</si>
  <si>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</si>
  <si>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</si>
  <si>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</si>
  <si>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</si>
  <si>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</si>
  <si>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</si>
  <si>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</si>
  <si>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</si>
  <si>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</si>
  <si>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</si>
  <si>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</si>
  <si>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</si>
  <si>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</si>
  <si>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</si>
  <si>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</si>
  <si>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</si>
  <si>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</si>
  <si>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</si>
  <si>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</si>
  <si>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</si>
  <si>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</si>
  <si>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</si>
  <si>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</si>
  <si>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</si>
  <si>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</si>
  <si>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</si>
  <si>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</si>
  <si>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</si>
  <si>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</si>
  <si>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</si>
  <si>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</si>
  <si>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</si>
  <si>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</si>
  <si>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</si>
  <si>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</si>
  <si>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</si>
  <si>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</si>
  <si>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</si>
  <si>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</si>
  <si>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</si>
  <si>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</si>
  <si>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</si>
  <si>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</si>
  <si>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</si>
  <si>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</si>
  <si>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</si>
  <si>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</si>
  <si>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</si>
  <si>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</si>
  <si>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</si>
  <si>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</si>
  <si>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</si>
  <si>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</si>
  <si>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</si>
  <si>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</si>
  <si>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</si>
  <si>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</si>
  <si>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</si>
  <si>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</si>
  <si>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</si>
  <si>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</si>
  <si>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</si>
  <si>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</si>
  <si>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</si>
  <si>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</si>
  <si>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</si>
  <si>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</si>
  <si>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</si>
  <si>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</si>
  <si>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</si>
  <si>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</si>
  <si>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</si>
  <si>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</si>
  <si>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</si>
  <si>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</si>
  <si>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</si>
  <si>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</si>
  <si>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</si>
  <si>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</si>
  <si>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</si>
  <si>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</si>
  <si>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</si>
  <si>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</si>
  <si>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</si>
  <si>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</si>
  <si>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</si>
  <si>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</si>
  <si>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</si>
  <si>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</si>
  <si>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</si>
  <si>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</si>
  <si>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</si>
  <si>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</si>
  <si>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</si>
  <si>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</si>
  <si>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</si>
  <si>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</si>
  <si>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</si>
  <si>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</si>
  <si>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</si>
  <si>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</si>
  <si>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</si>
  <si>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</si>
  <si>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</si>
  <si>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</si>
  <si>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</si>
  <si>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</si>
  <si>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</si>
  <si>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</si>
  <si>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</si>
  <si>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</si>
  <si>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</si>
  <si>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</si>
  <si>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</si>
  <si>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</si>
  <si>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</si>
  <si>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</si>
  <si>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</si>
  <si>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</si>
  <si>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</si>
  <si>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</si>
  <si>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</si>
  <si>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</si>
  <si>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</si>
  <si>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</si>
  <si>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</si>
  <si>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</si>
  <si>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</si>
  <si>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</si>
  <si>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</si>
  <si>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</si>
  <si>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</si>
  <si>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</si>
  <si>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</si>
  <si>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</si>
  <si>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</si>
  <si>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</si>
  <si>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</si>
  <si>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</si>
  <si>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</si>
  <si>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</si>
  <si>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</si>
  <si>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</si>
  <si>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</si>
  <si>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</si>
  <si>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</si>
  <si>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</si>
  <si>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</si>
  <si>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</si>
  <si>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</si>
  <si>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</si>
  <si>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</si>
  <si>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</si>
  <si>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</si>
  <si>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</si>
  <si>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</si>
  <si>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</si>
  <si>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</si>
  <si>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</si>
  <si>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</si>
  <si>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</si>
  <si>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</si>
  <si>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</si>
  <si>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</si>
  <si>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</si>
  <si>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</si>
  <si>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</si>
  <si>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</si>
  <si>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</si>
  <si>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</si>
  <si>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</si>
  <si>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</si>
  <si>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</si>
  <si>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</si>
  <si>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</si>
  <si>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</si>
  <si>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</si>
  <si>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</si>
  <si>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</si>
  <si>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</si>
  <si>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</si>
  <si>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</si>
  <si>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</si>
  <si>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</si>
  <si>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</si>
  <si>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</si>
  <si>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</si>
  <si>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</si>
  <si>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</si>
  <si>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</si>
  <si>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</si>
  <si>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</si>
  <si>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</si>
  <si>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</si>
  <si>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</si>
  <si>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</si>
  <si>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</si>
  <si>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</si>
  <si>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</si>
  <si>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</si>
  <si>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</si>
  <si>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</si>
  <si>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</si>
  <si>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</si>
  <si>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</si>
  <si>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</si>
  <si>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</si>
  <si>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</si>
  <si>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</si>
  <si>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</si>
  <si>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</si>
  <si>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</si>
  <si>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</si>
  <si>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</si>
  <si>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</si>
  <si>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</si>
  <si>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</si>
  <si>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</si>
  <si>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</si>
  <si>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</si>
  <si>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</si>
  <si>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</si>
  <si>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</si>
  <si>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</si>
  <si>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</si>
  <si>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</si>
  <si>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</si>
  <si>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</si>
  <si>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</si>
  <si>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</si>
  <si>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</si>
  <si>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</si>
  <si>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</si>
  <si>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</si>
  <si>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</si>
  <si>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</si>
  <si>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</si>
  <si>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</si>
  <si>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</si>
  <si>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</si>
  <si>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</si>
  <si>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</si>
  <si>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</si>
  <si>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</si>
  <si>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</si>
  <si>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</si>
  <si>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</si>
  <si>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</si>
  <si>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</si>
  <si>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</si>
  <si>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</si>
  <si>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</si>
  <si>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</si>
  <si>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</si>
  <si>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</si>
  <si>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</si>
  <si>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</si>
  <si>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</si>
  <si>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</si>
  <si>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</si>
  <si>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</si>
  <si>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</si>
  <si>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</si>
  <si>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</si>
  <si>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</si>
  <si>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</si>
  <si>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</si>
  <si>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</si>
  <si>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</si>
  <si>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</si>
  <si>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</si>
  <si>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</si>
  <si>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</si>
  <si>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</si>
  <si>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</si>
  <si>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</si>
  <si>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</si>
  <si>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</si>
  <si>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</si>
  <si>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</si>
  <si>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</si>
  <si>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</si>
  <si>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</si>
  <si>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</si>
  <si>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</si>
  <si>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</si>
  <si>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</si>
  <si>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</si>
  <si>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</si>
  <si>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</si>
  <si>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</si>
  <si>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</si>
  <si>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</si>
  <si>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</si>
  <si>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</si>
  <si>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</si>
  <si>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</si>
  <si>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</si>
  <si>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</si>
  <si>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</si>
  <si>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</si>
  <si>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</si>
  <si>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</si>
  <si>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</si>
  <si>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</si>
  <si>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</si>
  <si>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</si>
  <si>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</si>
  <si>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</si>
  <si>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</si>
  <si>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</si>
  <si>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</si>
  <si>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</si>
  <si>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</si>
  <si>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</si>
  <si>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</si>
  <si>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</si>
  <si>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</si>
  <si>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</si>
  <si>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</si>
  <si>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</si>
  <si>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</si>
  <si>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</si>
  <si>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</si>
  <si>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</si>
  <si>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</si>
  <si>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</si>
  <si>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</si>
  <si>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</si>
  <si>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</si>
  <si>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</si>
  <si>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</si>
  <si>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</si>
  <si>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</si>
  <si>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</si>
  <si>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</si>
  <si>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</si>
  <si>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</si>
  <si>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</si>
  <si>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</si>
  <si>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</si>
  <si>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</si>
  <si>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</si>
  <si>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</si>
  <si>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</si>
  <si>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</si>
  <si>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</si>
  <si>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</si>
  <si>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</si>
  <si>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</si>
  <si>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</si>
  <si>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</si>
  <si>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</si>
  <si>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</si>
  <si>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</si>
  <si>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</si>
  <si>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</si>
  <si>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</si>
  <si>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</si>
  <si>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</si>
  <si>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</si>
  <si>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</si>
  <si>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</si>
  <si>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</si>
  <si>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</si>
  <si>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</si>
  <si>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</si>
  <si>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</si>
  <si>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</si>
  <si>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</si>
  <si>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</si>
  <si>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</si>
  <si>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</si>
  <si>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</si>
  <si>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</si>
  <si>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</si>
  <si>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</si>
  <si>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</si>
  <si>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</si>
  <si>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</si>
  <si>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</si>
  <si>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</si>
  <si>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</si>
  <si>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</si>
  <si>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</si>
  <si>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</si>
  <si>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</si>
  <si>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</si>
  <si>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</si>
  <si>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</si>
  <si>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</si>
  <si>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</si>
  <si>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</si>
  <si>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</si>
  <si>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</si>
  <si>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</si>
  <si>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</si>
  <si>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</si>
  <si>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</si>
  <si>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</si>
  <si>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</si>
  <si>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</si>
  <si>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</si>
  <si>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</si>
  <si>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</si>
  <si>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</si>
  <si>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</si>
  <si>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</si>
  <si>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</si>
  <si>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</si>
  <si>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</si>
  <si>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</si>
  <si>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</si>
  <si>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</si>
  <si>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</si>
  <si>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</si>
  <si>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</si>
  <si>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</si>
  <si>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</si>
  <si>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</si>
  <si>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</si>
  <si>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</si>
  <si>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</si>
  <si>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</si>
  <si>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</si>
  <si>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</si>
  <si>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</si>
  <si>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</si>
  <si>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</si>
  <si>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</si>
  <si>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</si>
  <si>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</si>
  <si>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</si>
  <si>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</si>
  <si>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</si>
  <si>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</si>
  <si>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</si>
  <si>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</si>
  <si>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</si>
  <si>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</si>
  <si>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</si>
  <si>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</si>
  <si>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</si>
  <si>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</si>
  <si>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</si>
  <si>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</si>
  <si>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</si>
  <si>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</si>
  <si>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</si>
  <si>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</si>
  <si>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</si>
  <si>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</si>
  <si>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</si>
  <si>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</si>
  <si>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</si>
  <si>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</si>
  <si>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</si>
  <si>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</si>
  <si>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</si>
  <si>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</si>
  <si>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</si>
  <si>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</si>
  <si>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</si>
  <si>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</si>
  <si>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</si>
  <si>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</si>
  <si>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</si>
  <si>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</si>
  <si>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</si>
  <si>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</si>
  <si>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</si>
  <si>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</si>
  <si>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</si>
  <si>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</si>
  <si>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</si>
  <si>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</si>
  <si>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</si>
  <si>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</si>
  <si>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</si>
  <si>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</si>
  <si>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</si>
  <si>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</si>
  <si>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</si>
  <si>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</si>
  <si>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</si>
  <si>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</si>
  <si>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</si>
  <si>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</si>
  <si>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</si>
  <si>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</si>
  <si>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</si>
  <si>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</si>
  <si>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</si>
  <si>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</si>
  <si>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</si>
  <si>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</si>
  <si>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</si>
  <si>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</si>
  <si>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</si>
  <si>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</si>
  <si>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</si>
  <si>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</si>
  <si>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</si>
  <si>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</si>
  <si>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</si>
  <si>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</si>
  <si>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</si>
  <si>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</si>
  <si>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</si>
  <si>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</si>
  <si>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</si>
  <si>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</si>
  <si>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</si>
  <si>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</si>
  <si>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</si>
  <si>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</si>
  <si>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</si>
  <si>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</si>
  <si>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</si>
  <si>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</si>
  <si>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</si>
  <si>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</si>
  <si>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</si>
  <si>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</si>
  <si>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</si>
  <si>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</si>
  <si>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</si>
  <si>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</si>
  <si>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</si>
  <si>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</si>
  <si>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</si>
  <si>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</si>
  <si>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</si>
  <si>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</si>
  <si>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</si>
  <si>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</si>
  <si>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</si>
  <si>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</si>
  <si>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</si>
  <si>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</si>
  <si>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</si>
  <si>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</si>
  <si>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</si>
  <si>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</si>
  <si>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</si>
  <si>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</si>
  <si>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</si>
  <si>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</si>
  <si>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</si>
  <si>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</si>
  <si>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</si>
  <si>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</si>
  <si>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</si>
  <si>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</si>
  <si>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</si>
  <si>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</si>
  <si>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</si>
  <si>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</si>
  <si>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</si>
  <si>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</si>
  <si>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</si>
  <si>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</si>
  <si>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</si>
  <si>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</si>
  <si>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</si>
  <si>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</si>
  <si>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</si>
  <si>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</si>
  <si>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</si>
  <si>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</si>
  <si>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</si>
  <si>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</si>
  <si>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</si>
  <si>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</si>
  <si>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</si>
  <si>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</si>
  <si>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</si>
  <si>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</si>
  <si>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</si>
  <si>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</si>
  <si>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</si>
  <si>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</si>
  <si>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</si>
  <si>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</si>
  <si>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</si>
  <si>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</si>
  <si>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</si>
  <si>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</si>
  <si>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</si>
  <si>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</si>
  <si>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</si>
  <si>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</si>
  <si>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</si>
  <si>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</si>
  <si>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</si>
  <si>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</si>
  <si>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</si>
  <si>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</si>
  <si>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</si>
  <si>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</si>
  <si>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</si>
  <si>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</si>
  <si>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</si>
  <si>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</si>
  <si>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</si>
  <si>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</si>
  <si>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</si>
  <si>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</si>
  <si>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</si>
  <si>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</si>
  <si>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</si>
  <si>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</si>
  <si>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</si>
  <si>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</si>
  <si>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</si>
  <si>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</si>
  <si>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</si>
  <si>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</si>
  <si>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</si>
  <si>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</si>
  <si>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</si>
  <si>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</si>
  <si>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</si>
  <si>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</si>
  <si>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</si>
  <si>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</si>
  <si>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</si>
  <si>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</si>
  <si>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</si>
  <si>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</si>
  <si>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</si>
  <si>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</si>
  <si>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</si>
  <si>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</si>
  <si>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</si>
  <si>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</si>
  <si>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</si>
  <si>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</si>
  <si>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</si>
  <si>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</si>
  <si>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</si>
  <si>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</si>
  <si>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</si>
  <si>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</si>
  <si>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</si>
  <si>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</si>
  <si>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</si>
  <si>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</si>
  <si>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</si>
  <si>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</si>
  <si>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</si>
  <si>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</si>
  <si>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</si>
  <si>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</si>
  <si>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</si>
  <si>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</si>
  <si>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</si>
  <si>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</si>
  <si>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</si>
  <si>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</si>
  <si>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</si>
  <si>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</si>
  <si>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</si>
  <si>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</si>
  <si>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</si>
  <si>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</si>
  <si>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</si>
  <si>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</si>
  <si>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</si>
  <si>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</si>
  <si>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</si>
  <si>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</si>
  <si>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</si>
  <si>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</si>
  <si>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</si>
  <si>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</si>
  <si>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</si>
  <si>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</si>
  <si>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</si>
  <si>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</si>
  <si>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</si>
  <si>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</si>
  <si>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</si>
  <si>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</si>
  <si>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</si>
  <si>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</si>
  <si>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</si>
  <si>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</si>
  <si>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</si>
  <si>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</si>
  <si>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</si>
  <si>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</si>
  <si>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</si>
  <si>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</si>
  <si>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</si>
  <si>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</si>
  <si>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</si>
  <si>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</si>
  <si>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</si>
  <si>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</si>
  <si>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</si>
  <si>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</si>
  <si>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</si>
  <si>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</si>
  <si>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</si>
  <si>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</si>
  <si>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</si>
  <si>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</si>
  <si>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</si>
  <si>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</si>
  <si>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</si>
  <si>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</si>
  <si>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</si>
  <si>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</si>
  <si>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</si>
  <si>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</si>
  <si>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</si>
  <si>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</si>
  <si>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</si>
  <si>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</si>
  <si>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</si>
  <si>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</si>
  <si>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</si>
  <si>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</si>
  <si>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</si>
  <si>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</si>
  <si>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</si>
  <si>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</si>
  <si>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</si>
  <si>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</si>
  <si>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</si>
  <si>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</si>
  <si>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</si>
  <si>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</si>
  <si>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</si>
  <si>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</si>
  <si>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</si>
  <si>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</si>
  <si>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</si>
  <si>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</si>
  <si>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</si>
  <si>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</si>
  <si>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</si>
  <si>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</si>
  <si>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</si>
  <si>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</si>
  <si>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</si>
  <si>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</si>
  <si>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</si>
  <si>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</si>
  <si>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</si>
  <si>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</si>
  <si>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</si>
  <si>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</si>
  <si>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</si>
  <si>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</si>
  <si>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</si>
  <si>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</si>
  <si>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</si>
  <si>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</si>
  <si>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</si>
  <si>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</si>
  <si>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</si>
  <si>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</si>
  <si>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</si>
  <si>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</si>
  <si>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</si>
  <si>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</si>
  <si>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</si>
  <si>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</si>
  <si>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</si>
  <si>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</si>
  <si>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</si>
  <si>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</si>
  <si>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</si>
  <si>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</si>
  <si>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</si>
  <si>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</si>
  <si>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</si>
  <si>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</si>
  <si>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</si>
  <si>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</si>
  <si>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</si>
  <si>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</si>
  <si>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</si>
  <si>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</si>
  <si>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</si>
  <si>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</si>
  <si>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</si>
  <si>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</si>
  <si>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</si>
  <si>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</si>
  <si>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</si>
  <si>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</si>
  <si>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</si>
  <si>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</si>
  <si>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</si>
  <si>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</si>
  <si>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</si>
  <si>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</si>
  <si>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</si>
  <si>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</si>
  <si>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</si>
  <si>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</si>
  <si>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</si>
  <si>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</si>
  <si>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</si>
  <si>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</si>
  <si>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</si>
  <si>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</si>
  <si>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</si>
  <si>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</si>
  <si>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</si>
  <si>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</si>
  <si>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</si>
  <si>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</si>
  <si>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</si>
  <si>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</si>
  <si>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</si>
  <si>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</si>
  <si>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</si>
  <si>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</si>
  <si>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</si>
  <si>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</si>
  <si>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</si>
  <si>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</si>
  <si>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</si>
  <si>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</si>
  <si>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</si>
  <si>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</si>
  <si>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</si>
  <si>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</si>
  <si>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</si>
  <si>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</si>
  <si>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</si>
  <si>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</si>
  <si>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</si>
  <si>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</si>
  <si>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</si>
  <si>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</si>
  <si>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</si>
  <si>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</si>
  <si>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</si>
  <si>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</si>
  <si>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</si>
  <si>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</si>
  <si>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</si>
  <si>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</si>
  <si>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</si>
  <si>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</si>
  <si>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</si>
  <si>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</si>
  <si>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</si>
  <si>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</si>
  <si>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</si>
  <si>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</si>
  <si>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</si>
  <si>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</si>
  <si>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</si>
  <si>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</si>
  <si>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</si>
  <si>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</si>
  <si>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</si>
  <si>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</si>
  <si>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</si>
  <si>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</si>
  <si>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</si>
  <si>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</si>
  <si>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</si>
  <si>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</si>
  <si>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</si>
  <si>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</si>
  <si>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</si>
  <si>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</si>
  <si>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</si>
  <si>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</si>
  <si>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</si>
  <si>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</si>
  <si>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</si>
  <si>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</si>
  <si>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</si>
  <si>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</si>
  <si>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</si>
  <si>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</si>
  <si>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</si>
  <si>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</si>
  <si>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</si>
  <si>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</si>
  <si>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</si>
  <si>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</si>
  <si>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</si>
  <si>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</si>
  <si>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</si>
  <si>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</si>
  <si>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</si>
  <si>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</si>
  <si>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</si>
  <si>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</si>
  <si>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</si>
  <si>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</si>
  <si>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</si>
  <si>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</si>
  <si>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</si>
  <si>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</si>
  <si>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</si>
  <si>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</si>
  <si>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</si>
  <si>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</si>
  <si>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</si>
  <si>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</si>
  <si>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</si>
  <si>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</si>
  <si>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</si>
  <si>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</si>
  <si>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</si>
  <si>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</si>
  <si>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</si>
  <si>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</si>
  <si>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</si>
  <si>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</si>
  <si>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</si>
  <si>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</si>
  <si>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</si>
  <si>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</si>
  <si>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</si>
  <si>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</si>
  <si>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</si>
  <si>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</si>
  <si>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</si>
  <si>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</si>
  <si>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</si>
  <si>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</si>
  <si>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</si>
  <si>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</si>
  <si>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</si>
  <si>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</si>
  <si>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</si>
  <si>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</si>
  <si>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</si>
  <si>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</si>
  <si>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</si>
  <si>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</si>
  <si>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</si>
  <si>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</si>
  <si>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</si>
  <si>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</si>
  <si>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</si>
  <si>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</si>
  <si>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</si>
  <si>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</si>
  <si>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</si>
  <si>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</si>
  <si>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</si>
  <si>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</si>
  <si>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</si>
  <si>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</si>
  <si>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</si>
  <si>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</si>
  <si>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</si>
  <si>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</si>
  <si>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</si>
  <si>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</si>
  <si>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</si>
  <si>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</si>
  <si>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</si>
  <si>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</si>
  <si>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</si>
  <si>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</si>
  <si>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</si>
  <si>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</si>
  <si>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</si>
  <si>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</si>
  <si>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</si>
  <si>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</si>
  <si>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</si>
  <si>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</si>
  <si>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</si>
  <si>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</si>
  <si>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</si>
  <si>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</si>
  <si>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</si>
  <si>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</si>
  <si>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</si>
  <si>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</si>
  <si>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</si>
  <si>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</si>
  <si>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</si>
  <si>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</si>
  <si>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</si>
  <si>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</si>
  <si>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</si>
  <si>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</si>
  <si>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</si>
  <si>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</si>
  <si>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</si>
  <si>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</si>
  <si>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</si>
  <si>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</si>
  <si>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</si>
  <si>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</si>
  <si>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</si>
  <si>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</si>
  <si>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</si>
  <si>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</si>
  <si>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</si>
  <si>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</si>
  <si>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</si>
  <si>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</si>
  <si>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</si>
  <si>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</si>
  <si>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</si>
  <si>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</si>
  <si>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</si>
  <si>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</si>
  <si>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</si>
  <si>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</si>
  <si>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</si>
  <si>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</si>
  <si>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</si>
  <si>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</si>
  <si>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</si>
  <si>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</si>
  <si>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</si>
  <si>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</si>
  <si>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</si>
  <si>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</si>
  <si>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</si>
  <si>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</si>
  <si>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</si>
  <si>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</si>
  <si>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</si>
  <si>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</si>
  <si>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</si>
  <si>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</si>
  <si>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</si>
  <si>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</si>
  <si>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</si>
  <si>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</si>
  <si>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</si>
  <si>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</si>
  <si>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</si>
  <si>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</si>
  <si>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</si>
  <si>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</si>
  <si>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</si>
  <si>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</si>
  <si>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</si>
  <si>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</si>
  <si>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</si>
  <si>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</si>
  <si>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</si>
  <si>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</si>
  <si>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</si>
  <si>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</si>
  <si>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</si>
  <si>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</si>
  <si>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</si>
  <si>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</si>
  <si>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</si>
  <si>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</si>
  <si>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</si>
  <si>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</si>
  <si>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</si>
  <si>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</si>
  <si>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</si>
  <si>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</si>
  <si>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</si>
  <si>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</si>
  <si>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</si>
  <si>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</si>
  <si>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</si>
  <si>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</si>
  <si>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</si>
  <si>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</si>
  <si>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</si>
  <si>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</si>
  <si>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</si>
  <si>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</si>
  <si>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</si>
  <si>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</si>
  <si>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</si>
  <si>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</si>
  <si>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</si>
  <si>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</si>
  <si>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</si>
  <si>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</si>
  <si>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</si>
  <si>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</si>
  <si>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</si>
  <si>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</si>
  <si>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</si>
  <si>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</si>
  <si>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</si>
  <si>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</si>
  <si>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</si>
  <si>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</si>
  <si>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</si>
  <si>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</si>
  <si>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</si>
  <si>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</si>
  <si>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</si>
  <si>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</si>
  <si>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</si>
  <si>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</si>
  <si>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</si>
  <si>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</si>
  <si>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</si>
  <si>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</si>
  <si>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</si>
  <si>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</si>
  <si>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</si>
  <si>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</si>
  <si>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</si>
  <si>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</si>
  <si>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</si>
  <si>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</si>
  <si>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</si>
  <si>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</si>
  <si>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</si>
  <si>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</si>
  <si>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</si>
  <si>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</si>
  <si>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</si>
  <si>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</si>
  <si>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</si>
  <si>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</si>
  <si>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</si>
  <si>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</si>
  <si>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</si>
  <si>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</si>
  <si>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</si>
  <si>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</si>
  <si>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</si>
  <si>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</si>
  <si>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</si>
  <si>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</si>
  <si>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</si>
  <si>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</si>
  <si>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</si>
  <si>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</si>
  <si>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</si>
  <si>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</si>
  <si>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</si>
  <si>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</si>
  <si>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</si>
  <si>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</si>
  <si>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</si>
  <si>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</si>
  <si>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</si>
  <si>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</si>
  <si>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</si>
  <si>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</si>
  <si>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</si>
  <si>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</si>
  <si>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</si>
  <si>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</si>
  <si>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</si>
  <si>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</si>
  <si>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</si>
  <si>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</si>
  <si>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</si>
  <si>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</si>
  <si>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</si>
  <si>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</si>
  <si>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</si>
  <si>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</si>
  <si>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</si>
  <si>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</si>
  <si>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</si>
  <si>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</si>
  <si>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</si>
  <si>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</si>
  <si>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</si>
  <si>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</si>
  <si>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</si>
  <si>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</si>
  <si>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</si>
  <si>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</si>
  <si>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</si>
  <si>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</si>
  <si>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</si>
  <si>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</si>
  <si>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</si>
  <si>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</si>
  <si>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</si>
  <si>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</si>
  <si>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</si>
  <si>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</si>
  <si>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</si>
  <si>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</si>
  <si>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</si>
  <si>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</si>
  <si>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</si>
  <si>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</si>
  <si>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</si>
  <si>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</si>
  <si>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</si>
  <si>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</si>
  <si>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</si>
  <si>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</si>
  <si>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</si>
  <si>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</si>
  <si>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</si>
  <si>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</si>
  <si>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</si>
  <si>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</si>
  <si>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</si>
  <si>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</si>
  <si>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</si>
  <si>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</si>
  <si>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</si>
  <si>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</si>
  <si>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</si>
  <si>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</si>
  <si>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</si>
  <si>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</si>
  <si>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</si>
  <si>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</si>
  <si>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</si>
  <si>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</si>
  <si>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</si>
  <si>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</si>
  <si>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</si>
  <si>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</si>
  <si>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</si>
  <si>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</si>
  <si>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</si>
  <si>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</si>
  <si>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</si>
  <si>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</si>
  <si>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</si>
  <si>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</si>
  <si>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</si>
  <si>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</si>
  <si>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</si>
  <si>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</si>
  <si>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</si>
  <si>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</si>
  <si>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</si>
  <si>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</si>
  <si>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</si>
  <si>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</si>
  <si>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</si>
  <si>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</si>
  <si>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</si>
  <si>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</si>
  <si>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</si>
  <si>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</si>
  <si>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</si>
  <si>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</si>
  <si>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</si>
  <si>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</si>
  <si>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</si>
  <si>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</si>
  <si>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</si>
  <si>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</si>
  <si>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</si>
  <si>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</si>
  <si>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</si>
  <si>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</si>
  <si>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</si>
  <si>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</si>
  <si>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</si>
  <si>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</si>
  <si>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</si>
  <si>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</si>
  <si>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</si>
  <si>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</si>
  <si>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</si>
  <si>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</si>
  <si>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</si>
  <si>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</si>
  <si>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</si>
  <si>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</si>
  <si>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</si>
  <si>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</si>
  <si>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</si>
  <si>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</si>
  <si>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</si>
  <si>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</si>
  <si>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</si>
  <si>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</si>
  <si>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</si>
  <si>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</si>
  <si>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</si>
  <si>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</si>
  <si>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</si>
  <si>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</si>
  <si>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</si>
  <si>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</si>
  <si>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</si>
  <si>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</si>
  <si>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</si>
  <si>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</si>
  <si>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</si>
  <si>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</si>
  <si>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</si>
  <si>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</si>
  <si>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</si>
  <si>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</si>
  <si>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</si>
  <si>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</si>
  <si>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</si>
  <si>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</si>
  <si>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</si>
  <si>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</si>
  <si>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</si>
  <si>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</si>
  <si>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</si>
  <si>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</si>
  <si>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</si>
  <si>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</si>
  <si>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</si>
  <si>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</si>
  <si>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</si>
  <si>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</si>
  <si>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</si>
  <si>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</si>
  <si>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</si>
  <si>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</si>
  <si>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</si>
  <si>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</si>
  <si>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</si>
  <si>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</si>
  <si>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</si>
  <si>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</si>
  <si>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</si>
  <si>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</si>
  <si>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</si>
  <si>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</si>
  <si>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</si>
  <si>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</si>
  <si>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</si>
  <si>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</si>
  <si>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</si>
  <si>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</si>
  <si>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</si>
  <si>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</si>
  <si>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</si>
  <si>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</si>
  <si>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</si>
  <si>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</si>
  <si>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</si>
  <si>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</si>
  <si>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</si>
  <si>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</si>
  <si>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</si>
  <si>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</si>
  <si>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</si>
  <si>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</si>
  <si>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</si>
  <si>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</si>
  <si>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</si>
  <si>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</si>
  <si>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</si>
  <si>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</si>
  <si>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</si>
  <si>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</si>
  <si>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</si>
  <si>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</si>
  <si>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</si>
  <si>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</si>
  <si>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</si>
  <si>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</si>
  <si>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</si>
  <si>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</si>
  <si>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</si>
  <si>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</si>
  <si>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</si>
  <si>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</si>
  <si>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</si>
  <si>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</si>
  <si>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</si>
  <si>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</si>
  <si>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</si>
  <si>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</si>
  <si>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</si>
  <si>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</si>
  <si>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</si>
  <si>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</si>
  <si>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</si>
  <si>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</si>
  <si>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</si>
  <si>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</si>
  <si>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</si>
  <si>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</si>
  <si>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</si>
  <si>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</si>
  <si>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</si>
  <si>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</si>
  <si>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</si>
  <si>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</si>
  <si>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</si>
  <si>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</si>
  <si>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</si>
  <si>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</si>
  <si>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</si>
  <si>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</si>
  <si>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</si>
  <si>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</si>
  <si>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</si>
  <si>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</si>
  <si>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</si>
  <si>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</si>
  <si>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</si>
  <si>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</si>
  <si>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</si>
  <si>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</si>
  <si>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</si>
  <si>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</si>
  <si>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</si>
  <si>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</si>
  <si>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</si>
  <si>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</si>
  <si>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</si>
  <si>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</si>
  <si>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</si>
  <si>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</si>
  <si>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</si>
  <si>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</si>
  <si>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</si>
  <si>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</si>
  <si>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</si>
  <si>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</si>
  <si>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</si>
  <si>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</si>
  <si>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</si>
  <si>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</si>
  <si>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</si>
  <si>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</si>
  <si>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</si>
  <si>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</si>
  <si>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</si>
  <si>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</si>
  <si>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</si>
  <si>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</si>
  <si>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</si>
  <si>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</si>
  <si>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</si>
  <si>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</si>
  <si>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</si>
  <si>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</si>
  <si>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</si>
  <si>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</si>
  <si>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</si>
  <si>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</si>
  <si>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</si>
  <si>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</si>
  <si>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</si>
  <si>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</si>
  <si>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</si>
  <si>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</si>
  <si>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</si>
  <si>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</si>
  <si>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</si>
  <si>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</si>
  <si>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</si>
  <si>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</si>
  <si>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</si>
  <si>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</si>
  <si>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</si>
  <si>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</si>
  <si>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</si>
  <si>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</si>
  <si>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</si>
  <si>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</si>
  <si>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</si>
  <si>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</si>
  <si>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</si>
  <si>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</si>
  <si>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</si>
  <si>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</si>
  <si>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</si>
  <si>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</si>
  <si>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</si>
  <si>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</si>
  <si>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</si>
  <si>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</si>
  <si>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</si>
  <si>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</si>
  <si>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</si>
  <si>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</si>
  <si>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</si>
  <si>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</si>
  <si>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</si>
  <si>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</si>
  <si>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</si>
  <si>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</si>
  <si>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</si>
  <si>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</si>
  <si>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</si>
  <si>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</si>
  <si>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</si>
  <si>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</si>
  <si>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</si>
  <si>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</si>
  <si>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</si>
  <si>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</si>
  <si>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</si>
  <si>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</si>
  <si>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</si>
  <si>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</si>
  <si>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</si>
  <si>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</si>
  <si>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</si>
  <si>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</si>
  <si>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</si>
  <si>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</si>
  <si>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</si>
  <si>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</si>
  <si>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</si>
  <si>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</si>
  <si>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</si>
  <si>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</si>
  <si>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</si>
  <si>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</si>
  <si>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</si>
  <si>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</si>
  <si>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</si>
  <si>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</si>
  <si>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</si>
  <si>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</si>
  <si>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</si>
  <si>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</si>
  <si>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</si>
  <si>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</si>
  <si>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</si>
  <si>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</si>
  <si>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</si>
  <si>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</si>
  <si>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</si>
  <si>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</si>
  <si>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</si>
  <si>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</si>
  <si>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</si>
  <si>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</si>
  <si>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</si>
  <si>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</si>
  <si>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</si>
  <si>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</si>
  <si>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</si>
  <si>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</si>
  <si>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</si>
  <si>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</si>
  <si>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</si>
  <si>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</si>
  <si>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</si>
  <si>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</si>
  <si>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</si>
  <si>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</si>
  <si>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</si>
  <si>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</si>
  <si>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</si>
  <si>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</si>
  <si>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</si>
  <si>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</si>
  <si>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</si>
  <si>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</si>
  <si>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</si>
  <si>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</si>
  <si>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</si>
  <si>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</si>
  <si>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</si>
  <si>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</si>
  <si>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</si>
  <si>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</si>
  <si>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</si>
  <si>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</si>
  <si>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</si>
  <si>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</si>
  <si>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</si>
  <si>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</si>
  <si>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</si>
  <si>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</si>
  <si>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</si>
  <si>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</si>
  <si>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</si>
  <si>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</si>
  <si>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</si>
  <si>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</si>
  <si>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</si>
  <si>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</si>
  <si>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</si>
  <si>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</si>
  <si>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</si>
  <si>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</si>
  <si>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</si>
  <si>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</si>
  <si>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</si>
  <si>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</si>
  <si>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</si>
  <si>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</si>
  <si>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</si>
  <si>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</si>
  <si>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</si>
  <si>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</si>
  <si>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</si>
  <si>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</si>
  <si>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</si>
  <si>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</si>
  <si>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</si>
  <si>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</si>
  <si>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</si>
  <si>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</si>
  <si>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</si>
  <si>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</si>
  <si>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</si>
  <si>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</si>
  <si>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</si>
  <si>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</si>
  <si>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</si>
  <si>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</si>
  <si>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</si>
  <si>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</si>
  <si>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</si>
  <si>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</si>
  <si>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</si>
  <si>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</si>
  <si>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</si>
  <si>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</si>
  <si>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</si>
  <si>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</si>
  <si>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</si>
  <si>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</si>
  <si>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</si>
  <si>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</si>
  <si>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</si>
  <si>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</si>
  <si>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</si>
  <si>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</si>
  <si>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</si>
  <si>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</si>
  <si>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</si>
  <si>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</si>
  <si>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</si>
  <si>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</si>
  <si>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</si>
  <si>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</si>
  <si>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</si>
  <si>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</si>
  <si>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</si>
  <si>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</si>
  <si>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</si>
  <si>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</si>
  <si>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</si>
  <si>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</si>
  <si>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</si>
  <si>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</si>
  <si>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</si>
  <si>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</si>
  <si>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</si>
  <si>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</si>
  <si>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</si>
  <si>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</si>
  <si>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</si>
  <si>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</si>
  <si>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</si>
  <si>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</si>
  <si>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</si>
  <si>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</si>
  <si>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</si>
  <si>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</si>
  <si>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</si>
  <si>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</si>
  <si>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</si>
  <si>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</si>
  <si>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</si>
  <si>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</si>
  <si>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</si>
  <si>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</si>
  <si>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</si>
  <si>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</si>
  <si>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</si>
  <si>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</si>
  <si>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</si>
  <si>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</si>
  <si>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</si>
  <si>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</si>
  <si>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</si>
  <si>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</si>
  <si>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</si>
  <si>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</si>
  <si>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</si>
  <si>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</si>
  <si>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</si>
  <si>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</si>
  <si>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</si>
  <si>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</si>
  <si>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</si>
  <si>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</si>
  <si>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</si>
  <si>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</si>
  <si>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</si>
  <si>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</si>
  <si>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</si>
  <si>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</si>
  <si>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</si>
  <si>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</si>
  <si>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</si>
  <si>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</si>
  <si>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</si>
  <si>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</si>
  <si>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</si>
  <si>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</si>
  <si>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</si>
  <si>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</si>
  <si>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</si>
  <si>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</si>
  <si>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</si>
  <si>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</si>
  <si>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</si>
  <si>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</si>
  <si>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</si>
  <si>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</si>
  <si>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</si>
  <si>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</si>
  <si>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</si>
  <si>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</si>
  <si>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</si>
  <si>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</si>
  <si>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</si>
  <si>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</si>
  <si>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</si>
  <si>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</si>
  <si>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</si>
  <si>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</si>
  <si>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</si>
  <si>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</si>
  <si>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</si>
  <si>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</si>
  <si>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</si>
  <si>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</si>
  <si>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</si>
  <si>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</si>
  <si>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</si>
  <si>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</si>
  <si>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</si>
  <si>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</si>
  <si>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</si>
  <si>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</si>
  <si>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</si>
  <si>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</si>
  <si>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</si>
  <si>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</si>
  <si>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</si>
  <si>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</si>
  <si>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</si>
  <si>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</si>
  <si>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</si>
  <si>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</si>
  <si>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</si>
  <si>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</si>
  <si>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</si>
  <si>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</si>
  <si>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</si>
  <si>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</si>
  <si>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</si>
  <si>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</si>
  <si>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</si>
  <si>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</si>
  <si>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</si>
  <si>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</si>
  <si>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</si>
  <si>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</si>
  <si>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</si>
  <si>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</si>
  <si>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</si>
  <si>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</si>
  <si>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</si>
  <si>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</si>
  <si>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</si>
  <si>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</si>
  <si>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</si>
  <si>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</si>
  <si>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</si>
  <si>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</si>
  <si>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</si>
  <si>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</si>
  <si>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</si>
  <si>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</si>
  <si>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</si>
  <si>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</si>
  <si>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</si>
  <si>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</si>
  <si>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</si>
  <si>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</si>
  <si>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</si>
  <si>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</si>
  <si>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</si>
  <si>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</si>
  <si>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</si>
  <si>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</si>
  <si>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</si>
  <si>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</si>
  <si>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</si>
  <si>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</si>
  <si>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</si>
  <si>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</si>
  <si>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</si>
  <si>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</si>
  <si>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</si>
  <si>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</si>
  <si>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</si>
  <si>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</si>
  <si>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</si>
  <si>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</si>
  <si>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</si>
  <si>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</si>
  <si>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</si>
  <si>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</si>
  <si>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</si>
  <si>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</si>
  <si>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</si>
  <si>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</si>
  <si>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</si>
  <si>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</si>
  <si>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</si>
  <si>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</si>
  <si>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</si>
  <si>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</si>
  <si>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</si>
  <si>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</si>
  <si>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</si>
  <si>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</si>
  <si>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</si>
  <si>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</si>
  <si>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</si>
  <si>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</si>
  <si>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</si>
  <si>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</si>
  <si>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</si>
  <si>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</si>
  <si>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</si>
  <si>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</si>
  <si>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</si>
  <si>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</si>
  <si>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</si>
  <si>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</si>
  <si>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</si>
  <si>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</si>
  <si>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</si>
  <si>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</si>
  <si>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</si>
  <si>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</si>
  <si>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</si>
  <si>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</si>
  <si>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</si>
  <si>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</si>
  <si>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</si>
  <si>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</si>
  <si>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</si>
  <si>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</si>
  <si>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</si>
  <si>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</si>
  <si>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</si>
  <si>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</si>
  <si>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</si>
  <si>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</si>
  <si>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</si>
  <si>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</si>
  <si>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</si>
  <si>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</si>
  <si>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</si>
  <si>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</si>
  <si>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</si>
  <si>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</si>
  <si>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</si>
  <si>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</si>
  <si>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</si>
  <si>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</si>
  <si>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</si>
  <si>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</si>
  <si>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</si>
  <si>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</si>
  <si>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</si>
  <si>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</si>
  <si>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</si>
  <si>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</si>
  <si>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</si>
  <si>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</si>
  <si>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</si>
  <si>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</si>
  <si>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</si>
  <si>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</si>
  <si>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</si>
  <si>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</si>
  <si>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</si>
  <si>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</si>
  <si>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</si>
  <si>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</si>
  <si>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</si>
  <si>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</si>
  <si>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</si>
  <si>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</si>
  <si>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</si>
  <si>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</si>
  <si>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</si>
  <si>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</si>
  <si>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</si>
  <si>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</si>
  <si>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</si>
  <si>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</si>
  <si>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</si>
  <si>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</si>
  <si>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</si>
  <si>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</si>
  <si>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</si>
  <si>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</si>
  <si>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</si>
  <si>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</si>
  <si>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</si>
  <si>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</si>
  <si>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</si>
  <si>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</si>
  <si>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</si>
  <si>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</si>
  <si>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</si>
  <si>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</si>
  <si>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</si>
  <si>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</si>
  <si>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</si>
  <si>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</si>
  <si>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</si>
  <si>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</si>
  <si>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</si>
  <si>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</si>
  <si>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</si>
  <si>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</si>
  <si>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</si>
  <si>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</si>
  <si>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</si>
  <si>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</si>
  <si>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</si>
  <si>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</si>
  <si>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</si>
  <si>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</si>
  <si>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</si>
  <si>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</si>
  <si>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</si>
  <si>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</si>
  <si>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</si>
  <si>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</si>
  <si>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</si>
  <si>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</si>
  <si>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</si>
  <si>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</si>
  <si>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</si>
  <si>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</si>
  <si>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</si>
  <si>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</si>
  <si>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</si>
  <si>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</si>
  <si>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</si>
  <si>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</si>
  <si>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</si>
  <si>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</si>
  <si>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</si>
  <si>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</si>
  <si>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</si>
  <si>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</si>
  <si>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</si>
  <si>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</si>
  <si>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</si>
  <si>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</si>
  <si>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</si>
  <si>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</si>
  <si>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</si>
  <si>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</si>
  <si>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</si>
  <si>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</si>
  <si>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</si>
  <si>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</si>
  <si>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</si>
  <si>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</si>
  <si>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</si>
  <si>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</si>
  <si>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</si>
  <si>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</si>
  <si>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</si>
  <si>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</si>
  <si>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</si>
  <si>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</si>
  <si>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</si>
  <si>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</si>
  <si>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</si>
  <si>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</si>
  <si>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</si>
  <si>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</si>
  <si>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</si>
  <si>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</si>
  <si>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</si>
  <si>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</si>
  <si>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</si>
  <si>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</si>
  <si>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</si>
  <si>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</si>
  <si>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</si>
  <si>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</si>
  <si>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</si>
  <si>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</si>
  <si>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</si>
  <si>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</si>
  <si>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</si>
  <si>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</si>
  <si>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</si>
  <si>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</si>
  <si>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</si>
  <si>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</si>
  <si>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</si>
  <si>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</si>
  <si>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</si>
  <si>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</si>
  <si>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</si>
  <si>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</si>
  <si>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</si>
  <si>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</si>
  <si>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</si>
  <si>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</si>
  <si>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</si>
  <si>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</si>
  <si>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</si>
  <si>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</si>
  <si>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</si>
  <si>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</si>
  <si>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</si>
  <si>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</si>
  <si>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</si>
  <si>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</si>
  <si>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</si>
  <si>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</si>
  <si>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</si>
  <si>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</si>
  <si>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</si>
  <si>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</si>
  <si>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</si>
  <si>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</si>
  <si>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</si>
  <si>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</si>
  <si>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</si>
  <si>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</si>
  <si>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</si>
  <si>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</si>
  <si>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</si>
  <si>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</si>
  <si>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</si>
  <si>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</si>
  <si>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</si>
  <si>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</si>
  <si>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</si>
  <si>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</si>
  <si>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</si>
  <si>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</si>
  <si>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</si>
  <si>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</si>
  <si>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</si>
  <si>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</si>
  <si>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</si>
  <si>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</si>
  <si>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</si>
  <si>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</si>
  <si>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</si>
  <si>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</si>
  <si>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</si>
  <si>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</si>
  <si>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</si>
  <si>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</si>
  <si>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</si>
  <si>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</si>
  <si>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</si>
  <si>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</si>
  <si>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</si>
  <si>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</si>
  <si>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</si>
  <si>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</si>
  <si>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</si>
  <si>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</si>
  <si>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</si>
  <si>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</si>
  <si>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</si>
  <si>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</si>
  <si>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</si>
  <si>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</si>
  <si>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</si>
  <si>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</si>
  <si>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</si>
  <si>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</si>
  <si>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</si>
  <si>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</si>
  <si>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</si>
  <si>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</si>
  <si>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</si>
  <si>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</si>
  <si>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</si>
  <si>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</si>
  <si>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</si>
  <si>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</si>
  <si>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</si>
  <si>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</si>
  <si>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</si>
  <si>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</si>
  <si>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</si>
  <si>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</si>
  <si>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</si>
  <si>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</si>
  <si>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</si>
  <si>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</si>
  <si>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</si>
  <si>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</si>
  <si>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</si>
  <si>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</si>
  <si>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</si>
  <si>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</si>
  <si>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</si>
  <si>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</si>
  <si>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</si>
  <si>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</si>
  <si>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</si>
  <si>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</si>
  <si>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</si>
  <si>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</si>
  <si>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</si>
  <si>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</si>
  <si>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</si>
  <si>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</si>
  <si>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</si>
  <si>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</si>
  <si>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</si>
  <si>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</si>
  <si>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</si>
  <si>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</si>
  <si>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</si>
  <si>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</si>
  <si>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</si>
  <si>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</si>
  <si>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</si>
  <si>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</si>
  <si>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</si>
  <si>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</si>
  <si>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</si>
  <si>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</si>
  <si>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</si>
  <si>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</si>
  <si>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</si>
  <si>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</si>
  <si>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</si>
  <si>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</si>
  <si>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</si>
  <si>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</si>
  <si>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</si>
  <si>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</si>
  <si>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</si>
  <si>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</si>
  <si>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</si>
  <si>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</si>
  <si>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</si>
  <si>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</si>
  <si>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</si>
  <si>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</si>
  <si>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</si>
  <si>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</si>
  <si>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</si>
  <si>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</si>
  <si>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</si>
  <si>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</si>
  <si>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</si>
  <si>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</si>
  <si>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</si>
  <si>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</si>
  <si>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</si>
  <si>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</si>
  <si>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</si>
  <si>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</si>
  <si>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</si>
  <si>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</si>
  <si>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</si>
  <si>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</si>
  <si>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</si>
  <si>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</si>
  <si>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</si>
  <si>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</si>
  <si>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</si>
  <si>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</si>
  <si>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</si>
  <si>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</si>
  <si>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</si>
  <si>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</si>
  <si>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</si>
  <si>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</si>
  <si>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</si>
  <si>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</si>
  <si>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</si>
  <si>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</si>
  <si>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</si>
  <si>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</si>
  <si>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</si>
  <si>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</si>
  <si>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</si>
  <si>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</si>
  <si>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</si>
  <si>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</si>
  <si>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</si>
  <si>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</si>
  <si>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</si>
  <si>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</si>
  <si>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</si>
  <si>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</si>
  <si>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</si>
  <si>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</si>
  <si>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</si>
  <si>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</si>
  <si>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</si>
  <si>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</si>
  <si>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</si>
  <si>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</si>
  <si>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</si>
  <si>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</si>
  <si>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</si>
  <si>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</si>
  <si>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</si>
  <si>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</si>
  <si>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</si>
  <si>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</si>
  <si>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</si>
  <si>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</si>
  <si>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</si>
  <si>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</si>
  <si>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</si>
  <si>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</si>
  <si>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</si>
  <si>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</si>
  <si>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</si>
  <si>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</si>
  <si>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</si>
  <si>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</si>
  <si>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</si>
  <si>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</si>
  <si>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</si>
  <si>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</si>
  <si>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</si>
  <si>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</si>
  <si>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</si>
  <si>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</si>
  <si>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</si>
  <si>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</si>
  <si>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</si>
  <si>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</si>
  <si>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</si>
  <si>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</si>
  <si>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</si>
  <si>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</si>
  <si>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</si>
  <si>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</si>
  <si>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</si>
  <si>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</si>
  <si>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</si>
  <si>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</si>
  <si>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</si>
  <si>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</si>
  <si>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</si>
  <si>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</si>
  <si>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</si>
  <si>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</si>
  <si>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</si>
  <si>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</si>
  <si>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</si>
  <si>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</si>
  <si>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</si>
  <si>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</si>
  <si>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</si>
  <si>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</si>
  <si>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</si>
  <si>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</si>
  <si>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</si>
  <si>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</si>
  <si>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</si>
  <si>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</si>
  <si>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</si>
  <si>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</si>
  <si>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</si>
  <si>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</si>
  <si>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</si>
  <si>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</si>
  <si>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</si>
  <si>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</si>
  <si>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</si>
  <si>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</si>
  <si>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</si>
  <si>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</si>
  <si>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</si>
  <si>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</si>
  <si>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</si>
  <si>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</si>
  <si>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</si>
  <si>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</si>
  <si>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</si>
  <si>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</si>
  <si>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</si>
  <si>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</si>
  <si>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</si>
  <si>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</si>
  <si>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</si>
  <si>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</si>
  <si>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</si>
  <si>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</si>
  <si>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</si>
  <si>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</si>
  <si>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</si>
  <si>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</si>
  <si>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</si>
  <si>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</si>
  <si>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</si>
  <si>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</si>
  <si>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</si>
  <si>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</si>
  <si>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</si>
  <si>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</si>
  <si>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</si>
  <si>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</si>
  <si>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</si>
  <si>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</si>
  <si>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</si>
  <si>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</si>
  <si>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</si>
  <si>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</si>
  <si>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</si>
  <si>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</si>
  <si>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</si>
  <si>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</si>
  <si>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</si>
  <si>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</si>
  <si>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</si>
  <si>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</si>
  <si>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</si>
  <si>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</si>
  <si>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</si>
  <si>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</si>
  <si>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</si>
  <si>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</si>
  <si>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</si>
  <si>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</si>
  <si>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</si>
  <si>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</si>
  <si>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</si>
  <si>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</si>
  <si>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</si>
  <si>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</si>
  <si>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</si>
  <si>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</si>
  <si>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</si>
  <si>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</si>
  <si>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</si>
  <si>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</si>
  <si>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</si>
  <si>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</si>
  <si>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</si>
  <si>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</si>
  <si>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</si>
  <si>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</si>
  <si>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</si>
  <si>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</si>
  <si>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</si>
  <si>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</si>
  <si>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</si>
  <si>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</si>
  <si>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</si>
  <si>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</si>
  <si>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</si>
  <si>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</si>
  <si>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</si>
  <si>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</si>
  <si>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</si>
  <si>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</si>
  <si>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</si>
  <si>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</si>
  <si>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</si>
  <si>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</si>
  <si>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</si>
  <si>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</si>
  <si>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</si>
  <si>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</si>
  <si>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</si>
  <si>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</si>
  <si>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</si>
  <si>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</si>
  <si>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</si>
  <si>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</si>
  <si>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</si>
  <si>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</si>
  <si>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</si>
  <si>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</si>
  <si>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</si>
  <si>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</si>
  <si>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</si>
  <si>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</si>
  <si>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</si>
  <si>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</si>
  <si>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</si>
  <si>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</si>
  <si>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</si>
  <si>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</si>
  <si>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</si>
  <si>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</si>
  <si>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</si>
  <si>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</si>
  <si>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</si>
  <si>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</si>
  <si>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</si>
  <si>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</si>
  <si>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</si>
  <si>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</si>
  <si>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</si>
  <si>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</si>
  <si>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</si>
  <si>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</si>
  <si>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</si>
  <si>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</si>
  <si>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</si>
  <si>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</si>
  <si>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</si>
  <si>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</si>
  <si>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</si>
  <si>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</si>
  <si>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</si>
  <si>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</si>
  <si>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</si>
  <si>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</si>
  <si>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</si>
  <si>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</si>
  <si>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</si>
  <si>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</si>
  <si>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</si>
  <si>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</si>
  <si>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</si>
  <si>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</si>
  <si>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</si>
  <si>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</si>
  <si>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</si>
  <si>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</si>
  <si>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</si>
  <si>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</si>
  <si>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</si>
  <si>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</si>
  <si>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</si>
  <si>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</si>
  <si>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</si>
  <si>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</si>
  <si>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</si>
  <si>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</si>
  <si>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</si>
  <si>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</si>
  <si>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</si>
  <si>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</si>
  <si>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</si>
  <si>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</si>
  <si>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</si>
  <si>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</si>
  <si>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</si>
  <si>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</si>
  <si>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</si>
  <si>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</si>
  <si>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</si>
  <si>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</si>
  <si>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</si>
  <si>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</si>
  <si>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</si>
  <si>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</si>
  <si>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</si>
  <si>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</si>
  <si>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</si>
  <si>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</si>
  <si>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</si>
  <si>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</si>
  <si>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</si>
  <si>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</si>
  <si>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</si>
  <si>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</si>
  <si>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</si>
  <si>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</si>
  <si>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</si>
  <si>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</si>
  <si>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</si>
  <si>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</si>
  <si>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</si>
  <si>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</si>
  <si>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</si>
  <si>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</si>
  <si>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</si>
  <si>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</si>
  <si>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</si>
  <si>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</si>
  <si>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</si>
  <si>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</si>
  <si>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</si>
  <si>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</si>
  <si>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</si>
  <si>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</si>
  <si>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</si>
  <si>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</si>
  <si>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</si>
  <si>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</si>
  <si>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</si>
  <si>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</si>
  <si>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</si>
  <si>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</si>
  <si>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</si>
  <si>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</si>
  <si>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</si>
  <si>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</si>
  <si>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</si>
  <si>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</si>
  <si>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</si>
  <si>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</si>
  <si>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</si>
  <si>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</si>
  <si>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</si>
  <si>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</si>
  <si>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</si>
  <si>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</si>
  <si>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</si>
  <si>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</si>
  <si>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</si>
  <si>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</si>
  <si>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</si>
  <si>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</si>
  <si>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</si>
  <si>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</si>
  <si>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</si>
  <si>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</si>
  <si>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</si>
  <si>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</si>
  <si>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</si>
  <si>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</si>
  <si>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</si>
  <si>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</si>
  <si>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</si>
  <si>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</si>
  <si>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</si>
  <si>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</si>
  <si>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</si>
  <si>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</si>
  <si>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</si>
  <si>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</si>
  <si>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</si>
  <si>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</si>
  <si>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</si>
  <si>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</si>
  <si>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</si>
  <si>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</si>
  <si>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</si>
  <si>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</si>
  <si>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</si>
  <si>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</si>
  <si>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</si>
  <si>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</si>
  <si>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</si>
  <si>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</si>
  <si>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</si>
  <si>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</si>
  <si>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</si>
  <si>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</si>
  <si>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</si>
  <si>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</si>
  <si>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</si>
  <si>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</si>
  <si>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</si>
  <si>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</si>
  <si>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</si>
  <si>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</si>
  <si>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</si>
  <si>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</si>
  <si>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</si>
  <si>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</si>
  <si>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</si>
  <si>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</si>
  <si>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</si>
  <si>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</si>
  <si>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</si>
  <si>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</si>
  <si>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</si>
  <si>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</si>
  <si>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</si>
  <si>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</si>
  <si>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</si>
  <si>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</si>
  <si>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</si>
  <si>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</si>
  <si>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</si>
  <si>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</si>
  <si>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</si>
  <si>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</si>
  <si>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</si>
  <si>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</si>
  <si>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</si>
  <si>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</si>
  <si>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</si>
  <si>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</si>
  <si>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</si>
  <si>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</si>
  <si>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</si>
  <si>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</si>
  <si>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</si>
  <si>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</si>
  <si>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</si>
  <si>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</si>
  <si>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</si>
  <si>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</si>
  <si>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</si>
  <si>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</si>
  <si>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</si>
  <si>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</si>
  <si>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</si>
  <si>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</si>
  <si>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</si>
  <si>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</si>
  <si>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</si>
  <si>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</si>
  <si>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</si>
  <si>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</si>
  <si>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</si>
  <si>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</si>
  <si>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</si>
  <si>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</si>
  <si>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</si>
  <si>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</si>
  <si>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</si>
  <si>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</si>
  <si>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</si>
  <si>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</si>
  <si>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</si>
  <si>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</si>
  <si>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</si>
  <si>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</si>
  <si>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</si>
  <si>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</si>
  <si>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</si>
  <si>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</si>
  <si>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</si>
  <si>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</si>
  <si>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</si>
  <si>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</si>
  <si>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</si>
  <si>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</si>
  <si>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</si>
  <si>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</si>
  <si>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</si>
  <si>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</si>
  <si>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</si>
  <si>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</si>
  <si>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</si>
  <si>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</si>
  <si>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</si>
  <si>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</si>
  <si>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</si>
  <si>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</si>
  <si>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</si>
  <si>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</si>
  <si>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</si>
  <si>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</si>
  <si>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</si>
  <si>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</si>
  <si>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</si>
  <si>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</si>
  <si>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</si>
  <si>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</si>
  <si>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</si>
  <si>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</si>
  <si>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</si>
  <si>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</si>
  <si>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</si>
  <si>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</si>
  <si>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</si>
  <si>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</si>
  <si>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</si>
  <si>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</si>
  <si>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</si>
  <si>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</si>
  <si>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</si>
  <si>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</si>
  <si>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</si>
  <si>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</si>
  <si>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</si>
  <si>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</si>
  <si>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</si>
  <si>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</si>
  <si>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</si>
  <si>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</si>
  <si>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</si>
  <si>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</si>
  <si>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</si>
  <si>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</si>
  <si>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</si>
  <si>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</si>
  <si>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</si>
  <si>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</si>
  <si>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</si>
  <si>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</si>
  <si>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</si>
  <si>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</si>
  <si>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</si>
  <si>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</si>
  <si>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</si>
  <si>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</si>
  <si>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</si>
  <si>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</si>
  <si>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</si>
  <si>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</si>
  <si>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</si>
  <si>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</si>
  <si>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</si>
  <si>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</si>
  <si>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</si>
  <si>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</si>
  <si>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</si>
  <si>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</si>
  <si>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</si>
  <si>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</si>
  <si>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</si>
  <si>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</si>
  <si>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</si>
  <si>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</si>
  <si>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</si>
  <si>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</si>
  <si>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</si>
  <si>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</si>
  <si>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</si>
  <si>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</si>
  <si>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</si>
  <si>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</si>
  <si>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</si>
  <si>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</si>
  <si>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</si>
  <si>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</si>
  <si>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</si>
  <si>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</si>
  <si>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</si>
  <si>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</si>
  <si>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</si>
  <si>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</si>
  <si>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</si>
  <si>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</si>
  <si>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</si>
  <si>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</si>
  <si>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</si>
  <si>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</si>
  <si>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</si>
  <si>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</si>
  <si>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</si>
  <si>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</si>
  <si>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</si>
  <si>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</si>
  <si>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</si>
  <si>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</si>
  <si>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</si>
  <si>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</si>
  <si>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</si>
  <si>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</si>
  <si>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</si>
  <si>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</si>
  <si>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</si>
  <si>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</si>
  <si>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</si>
  <si>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</si>
  <si>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</si>
  <si>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</si>
  <si>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</si>
  <si>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</si>
  <si>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</si>
  <si>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</si>
  <si>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</si>
  <si>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</si>
  <si>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</si>
  <si>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</si>
  <si>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</si>
  <si>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</si>
  <si>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</si>
  <si>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</si>
  <si>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</si>
  <si>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</si>
  <si>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</si>
  <si>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</si>
  <si>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</si>
  <si>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</si>
  <si>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</si>
  <si>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</si>
  <si>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</si>
  <si>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</si>
  <si>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</si>
  <si>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</si>
  <si>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</si>
  <si>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</si>
  <si>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</si>
  <si>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</si>
  <si>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</si>
  <si>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</si>
  <si>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</si>
  <si>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</si>
  <si>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</si>
  <si>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</si>
  <si>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</si>
  <si>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</si>
  <si>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</si>
  <si>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</si>
  <si>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</si>
  <si>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</si>
  <si>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</si>
  <si>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</si>
  <si>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</si>
  <si>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</si>
  <si>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</si>
  <si>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</si>
  <si>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</si>
  <si>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</si>
  <si>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</si>
  <si>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</si>
  <si>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</si>
  <si>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</si>
  <si>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</si>
  <si>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</si>
  <si>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</si>
  <si>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</si>
  <si>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</si>
  <si>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</si>
  <si>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</si>
  <si>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</si>
  <si>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</si>
  <si>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</si>
  <si>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</si>
  <si>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</si>
  <si>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</si>
  <si>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</si>
  <si>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</si>
  <si>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</si>
  <si>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</si>
  <si>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</si>
  <si>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</si>
  <si>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</si>
  <si>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</si>
  <si>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</si>
  <si>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</si>
  <si>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</si>
  <si>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</si>
  <si>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</si>
  <si>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</si>
  <si>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</si>
  <si>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</si>
  <si>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</si>
  <si>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</si>
  <si>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</si>
  <si>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</si>
  <si>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</si>
  <si>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</si>
  <si>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</si>
  <si>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</si>
  <si>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</si>
  <si>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</si>
  <si>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</si>
  <si>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</si>
  <si>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</si>
  <si>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</si>
  <si>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</si>
  <si>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</si>
  <si>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</si>
  <si>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</si>
  <si>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</si>
  <si>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</si>
  <si>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</si>
  <si>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</si>
  <si>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</si>
  <si>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</si>
  <si>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</si>
  <si>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</si>
  <si>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</si>
  <si>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</si>
  <si>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</si>
  <si>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</si>
  <si>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</si>
  <si>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</si>
  <si>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</si>
  <si>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</si>
  <si>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</si>
  <si>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</si>
  <si>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</si>
  <si>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</si>
  <si>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</si>
  <si>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</si>
  <si>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</si>
  <si>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</si>
  <si>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</si>
  <si>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</si>
  <si>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</si>
  <si>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</si>
  <si>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</si>
  <si>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</si>
  <si>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</si>
  <si>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</si>
  <si>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</si>
  <si>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</si>
  <si>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</si>
  <si>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</si>
  <si>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</si>
  <si>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</si>
  <si>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</si>
  <si>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</si>
  <si>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</si>
  <si>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</si>
  <si>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</si>
  <si>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</si>
  <si>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</si>
  <si>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</si>
  <si>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</si>
  <si>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</si>
  <si>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</si>
  <si>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</si>
  <si>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</si>
  <si>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</si>
  <si>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</si>
  <si>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</si>
  <si>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</si>
  <si>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</si>
  <si>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</si>
  <si>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</si>
  <si>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</si>
  <si>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</si>
  <si>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</si>
  <si>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</si>
  <si>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</si>
  <si>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</si>
  <si>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</si>
  <si>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</si>
  <si>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</si>
  <si>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</si>
  <si>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</si>
  <si>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</si>
  <si>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</si>
  <si>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</si>
  <si>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</si>
  <si>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</si>
  <si>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</si>
  <si>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</si>
  <si>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</si>
  <si>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</si>
  <si>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</si>
  <si>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</si>
  <si>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</si>
  <si>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</si>
  <si>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</si>
  <si>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</si>
  <si>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</si>
  <si>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</si>
  <si>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</si>
  <si>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</si>
  <si>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</si>
  <si>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</si>
  <si>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</si>
  <si>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</si>
  <si>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</si>
  <si>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</si>
  <si>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</si>
  <si>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</si>
  <si>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</si>
  <si>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</si>
  <si>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</si>
  <si>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</si>
  <si>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</si>
  <si>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</si>
  <si>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</si>
  <si>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</si>
  <si>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</si>
  <si>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</si>
  <si>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</si>
  <si>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</si>
  <si>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</si>
  <si>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</si>
  <si>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</si>
  <si>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</si>
  <si>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</si>
  <si>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</si>
  <si>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</si>
  <si>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</si>
  <si>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</si>
  <si>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</si>
  <si>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</si>
  <si>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</si>
  <si>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</si>
  <si>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</si>
  <si>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</si>
  <si>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</si>
  <si>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</si>
  <si>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</si>
  <si>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</si>
  <si>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</si>
  <si>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</si>
  <si>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</si>
  <si>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</si>
  <si>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</si>
  <si>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</si>
  <si>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</si>
  <si>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</si>
  <si>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</si>
  <si>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</si>
  <si>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</si>
  <si>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</si>
  <si>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</si>
  <si>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</si>
  <si>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</si>
  <si>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</si>
  <si>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</si>
  <si>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</si>
  <si>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</si>
  <si>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</si>
  <si>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</si>
  <si>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</si>
  <si>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</si>
  <si>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</si>
  <si>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</si>
  <si>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</si>
  <si>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</si>
  <si>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</si>
  <si>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</si>
  <si>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</si>
  <si>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</si>
  <si>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</si>
  <si>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</si>
  <si>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</si>
  <si>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</si>
  <si>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</si>
  <si>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</si>
  <si>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</si>
  <si>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</si>
  <si>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</si>
  <si>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</si>
  <si>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</si>
  <si>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</si>
  <si>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</si>
  <si>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</si>
  <si>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</si>
  <si>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</si>
  <si>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</si>
  <si>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</si>
  <si>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</si>
  <si>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</si>
  <si>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</si>
  <si>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</si>
  <si>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</si>
  <si>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</si>
  <si>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</si>
  <si>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</si>
  <si>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</si>
  <si>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</si>
  <si>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</si>
  <si>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</si>
  <si>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</si>
  <si>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</si>
  <si>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</si>
  <si>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</si>
  <si>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</si>
  <si>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</si>
  <si>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</si>
  <si>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</si>
  <si>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</si>
  <si>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</si>
  <si>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</si>
  <si>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</si>
  <si>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</si>
  <si>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</si>
  <si>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</si>
  <si>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</si>
  <si>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</si>
  <si>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</si>
  <si>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</si>
  <si>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</si>
  <si>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</si>
  <si>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</si>
  <si>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</si>
  <si>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</si>
  <si>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</si>
  <si>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</si>
  <si>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</si>
  <si>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</si>
  <si>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</si>
  <si>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</si>
  <si>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</si>
  <si>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</si>
  <si>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</si>
  <si>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</si>
  <si>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</si>
  <si>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</si>
  <si>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</si>
  <si>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</si>
  <si>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</si>
  <si>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</si>
  <si>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</si>
  <si>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</si>
  <si>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</si>
  <si>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</si>
  <si>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</si>
  <si>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</si>
  <si>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</si>
  <si>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</si>
  <si>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</si>
  <si>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</si>
  <si>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</si>
  <si>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</si>
  <si>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</si>
  <si>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</si>
  <si>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</si>
  <si>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</si>
  <si>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</si>
  <si>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</si>
  <si>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</si>
  <si>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</si>
  <si>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</si>
  <si>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</si>
  <si>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</si>
  <si>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</si>
  <si>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</si>
  <si>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</si>
  <si>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</si>
  <si>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</si>
  <si>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</si>
  <si>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</si>
  <si>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</si>
  <si>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</si>
  <si>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</si>
  <si>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</si>
  <si>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</si>
  <si>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</si>
  <si>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</si>
  <si>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</si>
  <si>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</si>
  <si>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</si>
  <si>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</si>
  <si>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</si>
  <si>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</si>
  <si>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</si>
  <si>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</si>
  <si>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</si>
  <si>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</si>
  <si>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</si>
  <si>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</si>
  <si>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</si>
  <si>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</si>
  <si>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</si>
  <si>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</si>
  <si>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</si>
  <si>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</si>
  <si>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</si>
  <si>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</si>
  <si>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</si>
  <si>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</si>
  <si>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</si>
  <si>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</si>
  <si>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</si>
  <si>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</si>
  <si>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</si>
  <si>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</si>
  <si>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</si>
  <si>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</si>
  <si>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</si>
  <si>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</si>
  <si>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</si>
  <si>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</si>
  <si>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</si>
  <si>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</si>
  <si>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</si>
  <si>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</si>
  <si>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</si>
  <si>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</si>
  <si>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</si>
  <si>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</si>
  <si>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</si>
  <si>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</si>
  <si>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</si>
  <si>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</si>
  <si>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</si>
  <si>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</si>
  <si>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</si>
  <si>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</si>
  <si>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</si>
  <si>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</si>
  <si>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</si>
  <si>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</si>
  <si>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</si>
  <si>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</si>
  <si>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</si>
  <si>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</si>
  <si>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</si>
  <si>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</si>
  <si>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</si>
  <si>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</si>
  <si>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</si>
  <si>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</si>
  <si>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</si>
  <si>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</si>
  <si>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</si>
  <si>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</si>
  <si>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</si>
  <si>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</si>
  <si>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</si>
  <si>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</si>
  <si>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</si>
  <si>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</si>
  <si>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</si>
  <si>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</si>
  <si>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</si>
  <si>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</si>
  <si>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</si>
  <si>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</si>
  <si>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</si>
  <si>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</si>
  <si>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</si>
  <si>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</si>
  <si>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</si>
  <si>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</si>
  <si>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</si>
  <si>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</si>
  <si>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</si>
  <si>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</si>
  <si>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</si>
  <si>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</si>
  <si>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</si>
  <si>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</si>
  <si>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</si>
  <si>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</si>
  <si>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</si>
  <si>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</si>
  <si>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</si>
  <si>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</si>
  <si>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</si>
  <si>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</si>
  <si>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</si>
  <si>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</si>
  <si>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</si>
  <si>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</si>
  <si>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</si>
  <si>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</si>
  <si>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</si>
  <si>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</si>
  <si>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</si>
  <si>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</si>
  <si>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</si>
  <si>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</si>
  <si>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</si>
  <si>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</si>
  <si>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</si>
  <si>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</si>
  <si>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</si>
  <si>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</si>
  <si>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</si>
  <si>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</si>
  <si>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</si>
  <si>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</si>
  <si>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</si>
  <si>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</si>
  <si>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</si>
  <si>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</si>
  <si>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</si>
  <si>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</si>
  <si>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</si>
  <si>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</si>
  <si>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</si>
  <si>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</si>
  <si>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</si>
  <si>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</si>
  <si>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</si>
  <si>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</si>
  <si>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</si>
  <si>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</si>
  <si>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</si>
  <si>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</si>
  <si>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</si>
  <si>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</si>
  <si>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</si>
  <si>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</si>
  <si>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</si>
  <si>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</si>
  <si>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</si>
  <si>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</si>
  <si>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</si>
  <si>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</si>
  <si>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</si>
  <si>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</si>
  <si>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</si>
  <si>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</si>
  <si>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</si>
  <si>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</si>
  <si>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</si>
  <si>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</si>
  <si>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</si>
  <si>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</si>
  <si>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</si>
  <si>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</si>
  <si>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</si>
  <si>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</si>
  <si>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</si>
  <si>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</si>
  <si>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</si>
  <si>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</si>
  <si>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</si>
  <si>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</si>
  <si>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</si>
  <si>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</si>
  <si>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</si>
  <si>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</si>
  <si>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</si>
  <si>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</si>
  <si>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</si>
  <si>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</si>
  <si>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</si>
  <si>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</si>
  <si>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</si>
  <si>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</si>
  <si>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</si>
  <si>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</si>
  <si>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</si>
  <si>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</si>
  <si>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</si>
  <si>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</si>
  <si>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</si>
  <si>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</si>
  <si>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</si>
  <si>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</si>
  <si>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</si>
  <si>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</si>
  <si>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</si>
  <si>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</si>
  <si>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</si>
  <si>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</si>
  <si>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</si>
  <si>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</si>
  <si>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</si>
  <si>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</si>
  <si>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</si>
  <si>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</si>
  <si>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</si>
  <si>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</si>
  <si>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</si>
  <si>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</si>
  <si>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</si>
  <si>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</si>
  <si>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</si>
  <si>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</si>
  <si>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</si>
  <si>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</si>
  <si>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</si>
  <si>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</si>
  <si>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</si>
  <si>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</si>
  <si>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</si>
  <si>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</si>
  <si>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</si>
  <si>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</si>
  <si>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</si>
  <si>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</si>
  <si>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</si>
  <si>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</si>
  <si>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</si>
  <si>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</si>
  <si>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</si>
  <si>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</si>
  <si>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</si>
  <si>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</si>
  <si>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</si>
  <si>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</si>
  <si>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</si>
  <si>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</si>
  <si>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</si>
  <si>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</si>
  <si>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</si>
  <si>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</si>
  <si>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</si>
  <si>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</si>
  <si>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</si>
  <si>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</si>
  <si>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</si>
  <si>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</si>
  <si>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</si>
  <si>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</si>
  <si>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</si>
  <si>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</si>
  <si>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</si>
  <si>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</si>
  <si>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</si>
  <si>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</si>
  <si>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</si>
  <si>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</si>
  <si>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</si>
  <si>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</si>
  <si>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</si>
  <si>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</si>
  <si>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</si>
  <si>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</si>
  <si>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</si>
  <si>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</si>
  <si>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</si>
  <si>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</si>
  <si>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</si>
  <si>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</si>
  <si>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</si>
  <si>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</si>
  <si>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</si>
  <si>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</si>
  <si>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</si>
  <si>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</si>
  <si>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</si>
  <si>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</si>
  <si>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</si>
  <si>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</si>
  <si>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</si>
  <si>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</si>
  <si>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</si>
  <si>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</si>
  <si>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</si>
  <si>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</si>
  <si>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</si>
  <si>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</si>
  <si>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</si>
  <si>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</si>
  <si>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</si>
  <si>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</si>
  <si>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</si>
  <si>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</si>
  <si>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</si>
  <si>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</si>
  <si>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</si>
  <si>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</si>
  <si>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</si>
  <si>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</si>
  <si>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</si>
  <si>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</si>
  <si>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</si>
  <si>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</si>
  <si>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</si>
  <si>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</si>
  <si>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</si>
  <si>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</si>
  <si>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</si>
  <si>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</si>
  <si>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</si>
  <si>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</si>
  <si>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</si>
  <si>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</si>
  <si>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</si>
  <si>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</si>
  <si>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</si>
  <si>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</si>
  <si>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</si>
  <si>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</si>
  <si>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</si>
  <si>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</si>
  <si>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</si>
  <si>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</si>
  <si>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</si>
  <si>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</si>
  <si>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</si>
  <si>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</si>
  <si>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</si>
  <si>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</si>
  <si>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</si>
  <si>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</si>
  <si>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</si>
  <si>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</si>
  <si>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</si>
  <si>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</si>
  <si>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</si>
  <si>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</si>
  <si>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</si>
  <si>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</si>
  <si>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</si>
  <si>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</si>
  <si>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</si>
  <si>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</si>
  <si>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</si>
  <si>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</si>
  <si>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</si>
  <si>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</si>
  <si>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</si>
  <si>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</si>
  <si>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</si>
  <si>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</si>
  <si>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</si>
  <si>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</si>
  <si>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</si>
  <si>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</si>
  <si>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</si>
  <si>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</si>
  <si>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</si>
  <si>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</si>
  <si>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</si>
  <si>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</si>
  <si>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</si>
  <si>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</si>
  <si>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</si>
  <si>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</si>
  <si>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</si>
  <si>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</si>
  <si>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</si>
  <si>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</si>
  <si>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</si>
  <si>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</si>
  <si>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</si>
  <si>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</si>
  <si>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</si>
  <si>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</si>
  <si>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</si>
  <si>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</si>
  <si>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</si>
  <si>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</si>
  <si>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</si>
  <si>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</si>
  <si>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</si>
  <si>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</si>
  <si>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</si>
  <si>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</si>
  <si>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</si>
  <si>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</si>
  <si>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</si>
  <si>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</si>
  <si>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</si>
  <si>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</si>
  <si>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</si>
  <si>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</si>
  <si>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</si>
  <si>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</si>
  <si>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</si>
  <si>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</si>
  <si>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</si>
  <si>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</si>
  <si>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</si>
  <si>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</si>
  <si>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</si>
  <si>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</si>
  <si>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</si>
  <si>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</si>
  <si>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</si>
  <si>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</si>
  <si>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</si>
  <si>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</si>
  <si>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</si>
  <si>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</si>
  <si>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</si>
  <si>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</si>
  <si>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</si>
  <si>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</si>
  <si>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</si>
  <si>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</si>
  <si>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</si>
  <si>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</si>
  <si>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</si>
  <si>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</si>
  <si>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</si>
  <si>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</si>
  <si>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</si>
  <si>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</si>
  <si>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</si>
  <si>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</si>
  <si>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</si>
  <si>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</si>
  <si>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</si>
  <si>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</si>
  <si>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</si>
  <si>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</si>
  <si>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</si>
  <si>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</si>
  <si>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</si>
  <si>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</si>
  <si>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</si>
  <si>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</si>
  <si>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</si>
  <si>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</si>
  <si>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</si>
  <si>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</si>
  <si>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</si>
  <si>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</si>
  <si>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</si>
  <si>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</si>
  <si>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</si>
  <si>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</si>
  <si>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</si>
  <si>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</si>
  <si>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</si>
  <si>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</si>
  <si>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</si>
  <si>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</si>
  <si>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</si>
  <si>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</si>
  <si>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</si>
  <si>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</si>
  <si>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</si>
  <si>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</si>
  <si>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</si>
  <si>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</si>
  <si>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</si>
  <si>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</si>
  <si>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</si>
  <si>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</si>
  <si>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</si>
  <si>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</si>
  <si>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</si>
  <si>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</si>
  <si>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</si>
  <si>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</si>
  <si>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</si>
  <si>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</si>
  <si>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</si>
  <si>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</si>
  <si>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</si>
  <si>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</si>
  <si>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</si>
  <si>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</si>
  <si>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</si>
  <si>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</si>
  <si>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</si>
  <si>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</si>
  <si>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</si>
  <si>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</si>
  <si>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</si>
  <si>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</si>
  <si>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</si>
  <si>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</si>
  <si>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</si>
  <si>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</si>
  <si>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</si>
  <si>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</si>
  <si>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</si>
  <si>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</si>
  <si>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</si>
  <si>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</si>
  <si>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</si>
  <si>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</si>
  <si>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</si>
  <si>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</si>
  <si>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</si>
  <si>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</si>
  <si>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</si>
  <si>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</si>
  <si>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</si>
  <si>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</si>
  <si>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</si>
  <si>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</si>
  <si>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</si>
  <si>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</si>
  <si>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</si>
  <si>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</si>
  <si>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</si>
  <si>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</si>
  <si>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</si>
  <si>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</si>
  <si>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</si>
  <si>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</si>
  <si>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</si>
  <si>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</si>
  <si>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</si>
  <si>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</si>
  <si>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</si>
  <si>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</si>
  <si>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</si>
  <si>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</si>
  <si>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</si>
  <si>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</si>
  <si>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</si>
  <si>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</si>
  <si>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</si>
  <si>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</si>
  <si>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</si>
  <si>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</si>
  <si>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</si>
  <si>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</si>
  <si>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</si>
  <si>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</si>
  <si>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</si>
  <si>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</si>
  <si>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</si>
  <si>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</si>
  <si>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</si>
  <si>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</si>
  <si>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</si>
  <si>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</si>
  <si>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</si>
  <si>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</si>
  <si>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</si>
  <si>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</si>
  <si>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</si>
  <si>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</si>
  <si>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</si>
  <si>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</si>
  <si>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</si>
  <si>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</si>
  <si>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</si>
  <si>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</si>
  <si>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</si>
  <si>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</si>
  <si>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</si>
  <si>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</si>
  <si>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</si>
  <si>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</si>
  <si>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</si>
  <si>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</si>
  <si>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</si>
  <si>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</si>
  <si>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</si>
  <si>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</si>
  <si>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</si>
  <si>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</si>
  <si>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</si>
  <si>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</si>
  <si>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</si>
  <si>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</si>
  <si>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</si>
  <si>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</si>
  <si>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</si>
  <si>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</si>
  <si>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</si>
  <si>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</si>
  <si>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</si>
  <si>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</si>
  <si>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</si>
  <si>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</si>
  <si>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</si>
  <si>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</si>
  <si>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</si>
  <si>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</si>
  <si>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</si>
  <si>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</si>
  <si>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</si>
  <si>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</si>
  <si>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</si>
  <si>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</si>
  <si>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</si>
  <si>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</si>
  <si>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</si>
  <si>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</si>
  <si>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</si>
  <si>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</si>
  <si>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</si>
  <si>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</si>
  <si>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</si>
  <si>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</si>
  <si>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</si>
  <si>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</si>
  <si>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</si>
  <si>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</si>
  <si>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</si>
  <si>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</si>
  <si>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</si>
  <si>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</si>
  <si>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</si>
  <si>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</si>
  <si>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</si>
  <si>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</si>
  <si>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</si>
  <si>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</si>
  <si>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</si>
  <si>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</si>
  <si>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</si>
  <si>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</si>
  <si>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</si>
  <si>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</si>
  <si>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</si>
  <si>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</si>
  <si>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</si>
  <si>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</si>
  <si>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</si>
  <si>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</si>
  <si>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</si>
  <si>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</si>
  <si>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</si>
  <si>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</si>
  <si>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</si>
  <si>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</si>
  <si>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</si>
  <si>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</si>
  <si>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</si>
  <si>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</si>
  <si>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</si>
  <si>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</si>
  <si>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</si>
  <si>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</si>
  <si>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</si>
  <si>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</si>
  <si>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</si>
  <si>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</si>
  <si>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</si>
  <si>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</si>
  <si>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</si>
  <si>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</si>
  <si>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</si>
  <si>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</si>
  <si>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</si>
  <si>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</si>
  <si>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</si>
  <si>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</si>
  <si>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</si>
  <si>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</si>
  <si>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</si>
  <si>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</si>
  <si>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</si>
  <si>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</si>
  <si>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</si>
  <si>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</si>
  <si>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</si>
  <si>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</si>
  <si>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</si>
  <si>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</si>
  <si>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</si>
  <si>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</si>
  <si>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</si>
  <si>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</si>
  <si>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</si>
  <si>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</si>
  <si>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</si>
  <si>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</si>
  <si>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</si>
  <si>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</si>
  <si>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</si>
  <si>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</si>
  <si>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</si>
  <si>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</si>
  <si>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</si>
  <si>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</si>
  <si>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</si>
  <si>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</si>
  <si>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</si>
  <si>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</si>
  <si>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</si>
  <si>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</si>
  <si>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</si>
  <si>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</si>
  <si>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</si>
  <si>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</si>
  <si>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</si>
  <si>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</si>
  <si>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</si>
  <si>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</si>
  <si>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</si>
  <si>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</si>
  <si>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</si>
  <si>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</si>
  <si>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</si>
  <si>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</si>
  <si>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</si>
  <si>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</si>
  <si>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</si>
  <si>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</si>
  <si>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</si>
  <si>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</si>
  <si>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</si>
  <si>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</si>
  <si>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</si>
  <si>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</si>
  <si>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</si>
  <si>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</si>
  <si>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</si>
  <si>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</si>
  <si>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</si>
  <si>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</si>
  <si>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</si>
  <si>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</si>
  <si>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</si>
  <si>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</si>
  <si>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</si>
  <si>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</si>
  <si>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</si>
  <si>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</si>
  <si>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</si>
  <si>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</si>
  <si>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</si>
  <si>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</si>
  <si>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</si>
  <si>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</si>
  <si>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</si>
  <si>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</si>
  <si>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</si>
  <si>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</si>
  <si>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</si>
  <si>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</si>
  <si>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</si>
  <si>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</si>
  <si>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</si>
  <si>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</si>
  <si>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</si>
  <si>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</si>
  <si>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</si>
  <si>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</si>
  <si>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</si>
  <si>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</si>
  <si>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</si>
  <si>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</si>
  <si>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</si>
  <si>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</si>
  <si>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</si>
  <si>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</si>
  <si>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</si>
  <si>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</si>
  <si>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</si>
  <si>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</si>
  <si>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</si>
  <si>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</si>
  <si>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</si>
  <si>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</si>
  <si>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</si>
  <si>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</si>
  <si>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</si>
  <si>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</si>
  <si>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</si>
  <si>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</si>
  <si>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</si>
  <si>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</si>
  <si>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</si>
  <si>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</si>
  <si>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</si>
  <si>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</si>
  <si>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</si>
  <si>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</si>
  <si>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</si>
  <si>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</si>
  <si>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</si>
  <si>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</si>
  <si>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</si>
  <si>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</si>
  <si>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</si>
  <si>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</si>
  <si>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</si>
  <si>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</si>
  <si>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</si>
  <si>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</si>
  <si>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</si>
  <si>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</si>
  <si>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</si>
  <si>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</si>
  <si>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</si>
  <si>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</si>
  <si>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</si>
  <si>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</si>
  <si>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</si>
  <si>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</si>
  <si>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</si>
  <si>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</si>
  <si>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</si>
  <si>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</si>
  <si>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</si>
  <si>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</si>
  <si>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</si>
  <si>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</si>
  <si>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</si>
  <si>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</si>
  <si>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</si>
  <si>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</si>
  <si>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</si>
  <si>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</si>
  <si>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</si>
  <si>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</si>
  <si>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</si>
  <si>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</si>
  <si>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</si>
  <si>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</si>
  <si>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</si>
  <si>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</si>
  <si>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</si>
  <si>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</si>
  <si>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</si>
  <si>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</si>
  <si>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</si>
  <si>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</si>
  <si>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</si>
  <si>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</si>
  <si>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</si>
  <si>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</si>
  <si>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</si>
  <si>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</si>
  <si>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</si>
  <si>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</si>
  <si>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</si>
  <si>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</si>
  <si>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</si>
  <si>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</si>
  <si>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</si>
  <si>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</si>
  <si>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</si>
  <si>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</si>
  <si>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</si>
  <si>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</si>
  <si>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</si>
  <si>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</si>
  <si>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</si>
  <si>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</si>
  <si>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</si>
  <si>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</si>
  <si>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</si>
  <si>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</si>
  <si>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</si>
  <si>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</si>
  <si>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</si>
  <si>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</si>
  <si>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</si>
  <si>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</si>
  <si>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</si>
  <si>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</si>
  <si>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</si>
  <si>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</si>
  <si>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</si>
  <si>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</si>
  <si>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</si>
  <si>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</si>
  <si>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</si>
  <si>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</si>
  <si>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</si>
  <si>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</si>
  <si>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</si>
  <si>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</si>
  <si>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</si>
  <si>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</si>
  <si>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</si>
  <si>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</si>
  <si>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</si>
  <si>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</si>
  <si>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</si>
  <si>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</si>
  <si>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</si>
  <si>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</si>
  <si>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</si>
  <si>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</si>
  <si>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</si>
  <si>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</si>
  <si>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</si>
  <si>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</si>
  <si>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</si>
  <si>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</si>
  <si>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</si>
  <si>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</si>
  <si>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</si>
  <si>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</si>
  <si>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</si>
  <si>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</si>
  <si>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</si>
  <si>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</si>
  <si>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</si>
  <si>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</si>
  <si>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</si>
  <si>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</si>
  <si>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</si>
  <si>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</si>
  <si>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</si>
  <si>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</si>
  <si>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</si>
  <si>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</si>
  <si>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</si>
  <si>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</si>
  <si>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</si>
  <si>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</si>
  <si>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</si>
  <si>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</si>
  <si>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</si>
  <si>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</si>
  <si>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</si>
  <si>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</si>
  <si>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</si>
  <si>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</si>
  <si>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</si>
  <si>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</si>
  <si>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</si>
  <si>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</si>
  <si>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</si>
  <si>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</si>
  <si>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</si>
  <si>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</si>
  <si>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</si>
  <si>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</si>
  <si>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</si>
  <si>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</si>
  <si>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</si>
  <si>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</si>
  <si>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</si>
  <si>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</si>
  <si>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</si>
  <si>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</si>
  <si>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</si>
  <si>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</si>
  <si>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</si>
  <si>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</si>
  <si>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</si>
  <si>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</si>
  <si>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</si>
  <si>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</si>
  <si>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</si>
  <si>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</si>
  <si>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</si>
  <si>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</si>
  <si>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</si>
  <si>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</si>
  <si>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</si>
  <si>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</si>
  <si>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</si>
  <si>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</si>
  <si>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</si>
  <si>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</si>
  <si>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</si>
  <si>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</si>
  <si>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</si>
  <si>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</si>
  <si>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</si>
  <si>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</si>
  <si>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</si>
  <si>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</si>
  <si>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</si>
  <si>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</si>
  <si>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</si>
  <si>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</si>
  <si>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</si>
  <si>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</si>
  <si>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</si>
  <si>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</si>
  <si>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</si>
  <si>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</si>
  <si>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</si>
  <si>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</si>
  <si>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</si>
  <si>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</si>
  <si>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</si>
  <si>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</si>
  <si>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</si>
  <si>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</si>
  <si>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</si>
  <si>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</si>
  <si>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</si>
  <si>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</si>
  <si>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</si>
  <si>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</si>
  <si>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</si>
  <si>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</si>
  <si>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</si>
  <si>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</si>
  <si>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</si>
  <si>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</si>
  <si>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</si>
  <si>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</si>
  <si>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</si>
  <si>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</si>
  <si>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</si>
  <si>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</si>
  <si>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</si>
  <si>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</si>
  <si>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</si>
  <si>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</si>
  <si>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</si>
  <si>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</si>
  <si>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</si>
  <si>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</si>
  <si>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</si>
  <si>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</si>
  <si>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</si>
  <si>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</si>
  <si>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</si>
  <si>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</si>
  <si>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</si>
  <si>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</si>
  <si>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</si>
  <si>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</si>
  <si>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</si>
  <si>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</si>
  <si>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</si>
  <si>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</si>
  <si>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</si>
  <si>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</si>
  <si>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</si>
  <si>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</si>
  <si>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</si>
  <si>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</si>
  <si>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</si>
  <si>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</si>
  <si>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</si>
  <si>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</si>
  <si>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</si>
  <si>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</si>
  <si>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</si>
  <si>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</si>
  <si>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</si>
  <si>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</si>
  <si>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</si>
  <si>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</si>
  <si>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</si>
  <si>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</si>
  <si>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</si>
  <si>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</si>
  <si>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</si>
  <si>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</si>
  <si>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</si>
  <si>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</si>
  <si>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</si>
  <si>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</si>
  <si>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</si>
  <si>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</si>
  <si>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</si>
  <si>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</si>
  <si>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</si>
  <si>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</si>
  <si>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</si>
  <si>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</si>
  <si>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</si>
  <si>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</si>
  <si>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</si>
  <si>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</si>
  <si>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</si>
  <si>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</si>
  <si>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</si>
  <si>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</si>
  <si>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</si>
  <si>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</si>
  <si>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</si>
  <si>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</si>
  <si>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</si>
  <si>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</si>
  <si>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</si>
  <si>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</si>
  <si>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</si>
  <si>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</si>
  <si>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</si>
  <si>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</si>
  <si>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</si>
  <si>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</si>
  <si>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</si>
  <si>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</si>
  <si>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</si>
  <si>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</si>
  <si>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</si>
  <si>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</si>
  <si>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</si>
  <si>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</si>
  <si>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</si>
  <si>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</si>
  <si>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</si>
  <si>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</si>
  <si>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</si>
  <si>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</si>
  <si>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</si>
  <si>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</si>
  <si>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</si>
  <si>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</si>
  <si>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</si>
  <si>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</si>
  <si>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</si>
  <si>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</si>
  <si>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</si>
  <si>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</si>
  <si>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</si>
  <si>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</si>
  <si>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</si>
  <si>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</si>
  <si>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</si>
  <si>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</si>
  <si>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</si>
  <si>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</si>
  <si>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</si>
  <si>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</si>
  <si>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</si>
  <si>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</si>
  <si>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</si>
  <si>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</si>
  <si>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</si>
  <si>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</si>
  <si>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</si>
  <si>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</si>
  <si>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</si>
  <si>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</si>
  <si>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</si>
  <si>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</si>
  <si>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</si>
  <si>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</si>
  <si>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</si>
  <si>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</si>
  <si>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</si>
  <si>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</si>
  <si>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</si>
  <si>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</si>
  <si>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</si>
  <si>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</si>
  <si>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</si>
  <si>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</si>
  <si>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</si>
  <si>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</si>
  <si>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</si>
  <si>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</si>
  <si>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</si>
  <si>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</si>
  <si>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</si>
  <si>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</si>
  <si>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</si>
  <si>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</si>
  <si>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</si>
  <si>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</si>
  <si>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</si>
  <si>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</si>
  <si>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</si>
  <si>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</si>
  <si>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</si>
  <si>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</si>
  <si>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</si>
  <si>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</si>
  <si>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</si>
  <si>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</si>
  <si>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</si>
  <si>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</si>
  <si>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</si>
  <si>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</si>
  <si>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</si>
  <si>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</si>
  <si>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</si>
  <si>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</si>
  <si>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</si>
  <si>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</si>
  <si>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</si>
  <si>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</si>
  <si>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</si>
  <si>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</si>
  <si>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</si>
  <si>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</si>
  <si>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</si>
  <si>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</si>
  <si>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</si>
  <si>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</si>
  <si>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</si>
  <si>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</si>
  <si>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</si>
  <si>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</si>
  <si>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</si>
  <si>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</si>
  <si>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</si>
  <si>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</si>
  <si>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</si>
  <si>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</si>
  <si>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</si>
  <si>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</si>
  <si>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</si>
  <si>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</si>
  <si>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</si>
  <si>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</si>
  <si>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</si>
  <si>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</si>
  <si>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</si>
  <si>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</si>
  <si>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</si>
  <si>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</si>
  <si>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</si>
  <si>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</si>
  <si>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</si>
  <si>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</si>
  <si>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</si>
  <si>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</si>
  <si>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</si>
  <si>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</si>
  <si>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</si>
  <si>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</si>
  <si>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</si>
  <si>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</si>
  <si>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</si>
  <si>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</si>
  <si>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</si>
  <si>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</si>
  <si>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</si>
  <si>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</si>
  <si>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</si>
  <si>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</si>
  <si>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</si>
  <si>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</si>
  <si>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</si>
  <si>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</si>
  <si>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</si>
  <si>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</si>
  <si>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</si>
  <si>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</si>
  <si>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</si>
  <si>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</si>
  <si>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</si>
  <si>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</si>
  <si>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</si>
  <si>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</si>
  <si>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</si>
  <si>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</si>
  <si>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</si>
  <si>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</si>
  <si>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</si>
  <si>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</si>
  <si>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</si>
  <si>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</si>
  <si>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</si>
  <si>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</si>
  <si>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</si>
  <si>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</si>
  <si>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</si>
  <si>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</si>
  <si>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</si>
  <si>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</si>
  <si>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</si>
  <si>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</si>
  <si>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</si>
  <si>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</si>
  <si>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</si>
  <si>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</si>
  <si>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</si>
  <si>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</si>
  <si>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</si>
  <si>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</si>
  <si>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</si>
  <si>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</si>
  <si>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</si>
  <si>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</si>
  <si>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</si>
  <si>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</si>
  <si>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</si>
  <si>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</si>
  <si>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</si>
  <si>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</si>
  <si>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</si>
  <si>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</si>
  <si>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</si>
  <si>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</si>
  <si>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</si>
  <si>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</si>
  <si>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</si>
  <si>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</si>
  <si>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</si>
  <si>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</si>
  <si>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</si>
  <si>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</si>
  <si>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</si>
  <si>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</si>
  <si>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</si>
  <si>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</si>
  <si>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</si>
  <si>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</si>
  <si>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</si>
  <si>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</si>
  <si>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</si>
  <si>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</si>
  <si>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</si>
  <si>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</si>
  <si>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</si>
  <si>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</si>
  <si>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</si>
  <si>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</si>
  <si>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</si>
  <si>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</si>
  <si>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</si>
  <si>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</si>
  <si>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</si>
  <si>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</si>
  <si>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</si>
  <si>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</si>
  <si>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</si>
  <si>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</si>
  <si>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</si>
  <si>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</si>
  <si>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</si>
  <si>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</si>
  <si>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</si>
  <si>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</si>
  <si>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</si>
  <si>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</si>
  <si>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</si>
  <si>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</si>
  <si>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</si>
  <si>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</si>
  <si>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</si>
  <si>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</si>
  <si>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</si>
  <si>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</si>
  <si>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</si>
  <si>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</si>
  <si>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</si>
  <si>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</si>
  <si>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</si>
  <si>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</si>
  <si>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</si>
  <si>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</si>
  <si>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</si>
  <si>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</si>
  <si>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</si>
  <si>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</si>
  <si>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</si>
  <si>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</si>
  <si>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</si>
  <si>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</si>
  <si>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</si>
  <si>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</si>
  <si>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</si>
  <si>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</si>
  <si>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</si>
  <si>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</si>
  <si>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</si>
  <si>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</si>
  <si>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</si>
  <si>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</si>
  <si>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</si>
  <si>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</si>
  <si>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</si>
  <si>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</si>
  <si>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</si>
  <si>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</si>
  <si>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</si>
  <si>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</si>
  <si>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</si>
  <si>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</si>
  <si>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</si>
  <si>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</si>
  <si>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</si>
  <si>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</si>
  <si>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</si>
  <si>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</si>
  <si>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</si>
  <si>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</si>
  <si>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</si>
  <si>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</si>
  <si>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</si>
  <si>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</si>
  <si>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</si>
  <si>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</si>
  <si>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</si>
  <si>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</si>
  <si>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</si>
  <si>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</si>
  <si>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</si>
  <si>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</si>
  <si>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</si>
  <si>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</si>
  <si>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</si>
  <si>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</si>
  <si>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</si>
  <si>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</si>
  <si>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</si>
  <si>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</si>
  <si>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</si>
  <si>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</si>
  <si>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</si>
  <si>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</si>
  <si>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</si>
  <si>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</si>
  <si>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</si>
  <si>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</si>
  <si>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</si>
  <si>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</si>
  <si>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</si>
  <si>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</si>
  <si>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</si>
  <si>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</si>
  <si>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</si>
  <si>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</si>
  <si>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</si>
  <si>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</si>
  <si>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</si>
  <si>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</si>
  <si>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</si>
  <si>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</si>
  <si>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</si>
  <si>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</si>
  <si>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</si>
  <si>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</si>
  <si>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</si>
  <si>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</si>
  <si>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</si>
  <si>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</si>
  <si>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</si>
  <si>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</si>
  <si>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</si>
  <si>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</si>
  <si>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</si>
  <si>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</si>
  <si>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</si>
  <si>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</si>
  <si>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</si>
  <si>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</si>
  <si>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</si>
  <si>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</si>
  <si>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</si>
  <si>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</si>
  <si>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</si>
  <si>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</si>
  <si>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</si>
  <si>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</si>
  <si>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</si>
  <si>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</si>
  <si>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</si>
  <si>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</si>
  <si>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</si>
  <si>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</si>
  <si>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</si>
  <si>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</si>
  <si>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</si>
  <si>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</si>
  <si>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</si>
  <si>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</si>
  <si>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</si>
  <si>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</si>
  <si>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</si>
  <si>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</si>
  <si>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</si>
  <si>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</si>
  <si>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</si>
  <si>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</si>
  <si>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</si>
  <si>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</si>
  <si>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</si>
  <si>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</si>
  <si>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</si>
  <si>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</si>
  <si>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</si>
  <si>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</si>
  <si>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</si>
  <si>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</si>
  <si>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</si>
  <si>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</si>
  <si>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</si>
  <si>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</si>
  <si>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</si>
  <si>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</si>
  <si>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</si>
  <si>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</si>
  <si>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</si>
  <si>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</si>
  <si>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</si>
  <si>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</si>
  <si>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</si>
  <si>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</si>
  <si>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</si>
  <si>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</si>
  <si>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</si>
  <si>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</si>
  <si>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</si>
  <si>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</si>
  <si>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</si>
  <si>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</si>
  <si>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</si>
  <si>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</si>
  <si>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</si>
  <si>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</si>
  <si>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</si>
  <si>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</si>
  <si>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</si>
  <si>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</si>
  <si>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</si>
  <si>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</si>
  <si>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</si>
  <si>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</si>
  <si>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</si>
  <si>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</si>
  <si>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</si>
  <si>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</si>
  <si>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</si>
  <si>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</si>
  <si>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</si>
  <si>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</si>
  <si>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</si>
  <si>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</si>
  <si>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</si>
  <si>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</si>
  <si>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</si>
  <si>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</si>
  <si>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</si>
  <si>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</si>
  <si>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</si>
  <si>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</si>
  <si>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</si>
  <si>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</si>
  <si>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</si>
  <si>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</si>
  <si>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</si>
  <si>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</si>
  <si>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</si>
  <si>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</si>
  <si>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</si>
  <si>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</si>
  <si>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</si>
  <si>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</si>
  <si>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</si>
  <si>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</si>
  <si>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</si>
  <si>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</si>
  <si>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</si>
  <si>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</si>
  <si>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</si>
  <si>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</si>
  <si>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</si>
  <si>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</si>
  <si>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</si>
  <si>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</si>
  <si>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</si>
  <si>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</si>
  <si>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</si>
  <si>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</si>
  <si>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</si>
  <si>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</si>
  <si>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</si>
  <si>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</si>
  <si>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</si>
  <si>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</si>
  <si>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</si>
  <si>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</si>
  <si>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</si>
  <si>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</si>
  <si>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</si>
  <si>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</si>
  <si>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</si>
  <si>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</si>
  <si>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</si>
  <si>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</si>
  <si>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</si>
  <si>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</si>
  <si>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</si>
  <si>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</si>
  <si>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</si>
  <si>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</si>
  <si>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</si>
  <si>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</si>
  <si>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</si>
  <si>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</si>
  <si>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</si>
  <si>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</si>
  <si>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</si>
  <si>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</si>
  <si>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</si>
  <si>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</si>
  <si>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</si>
  <si>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</si>
  <si>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</si>
  <si>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</si>
  <si>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</si>
  <si>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</si>
  <si>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</si>
  <si>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</si>
  <si>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</si>
  <si>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</si>
  <si>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</si>
  <si>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</si>
  <si>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</si>
  <si>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</si>
  <si>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</si>
  <si>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</si>
  <si>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</si>
  <si>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</si>
  <si>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</si>
  <si>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</si>
  <si>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</si>
  <si>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</si>
  <si>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</si>
  <si>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</si>
  <si>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</si>
  <si>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</si>
  <si>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</si>
  <si>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</si>
  <si>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</si>
  <si>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</si>
  <si>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</si>
  <si>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</si>
  <si>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</si>
  <si>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</si>
  <si>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</si>
  <si>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</si>
  <si>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</si>
  <si>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</si>
  <si>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</si>
  <si>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</si>
  <si>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</si>
  <si>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</si>
  <si>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</si>
  <si>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</si>
  <si>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</si>
  <si>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</si>
  <si>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</si>
  <si>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</si>
  <si>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</si>
  <si>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</si>
  <si>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</si>
  <si>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</si>
  <si>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</si>
  <si>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</si>
  <si>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</si>
  <si>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</si>
  <si>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</si>
  <si>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</si>
  <si>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</si>
  <si>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</si>
  <si>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</si>
  <si>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</si>
  <si>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</si>
  <si>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</si>
  <si>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</si>
  <si>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</si>
  <si>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</si>
  <si>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</si>
  <si>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</si>
  <si>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</si>
  <si>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</si>
  <si>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</si>
  <si>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</si>
  <si>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</si>
  <si>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</si>
  <si>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</si>
  <si>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</si>
  <si>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</si>
  <si>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</si>
  <si>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</si>
  <si>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</si>
  <si>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</si>
  <si>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</si>
  <si>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</si>
  <si>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</si>
  <si>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</si>
  <si>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</si>
  <si>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</si>
  <si>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</si>
  <si>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</si>
  <si>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</si>
  <si>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</si>
  <si>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</si>
  <si>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</si>
  <si>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</si>
  <si>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</si>
  <si>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</si>
  <si>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</si>
  <si>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</si>
  <si>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</si>
  <si>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</si>
  <si>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</si>
  <si>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</si>
  <si>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</si>
  <si>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</si>
  <si>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</si>
  <si>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</si>
  <si>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</si>
  <si>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</si>
  <si>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</si>
  <si>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</si>
  <si>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</si>
  <si>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</si>
  <si>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</si>
  <si>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</si>
  <si>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</si>
  <si>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</si>
  <si>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</si>
  <si>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</si>
  <si>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</si>
  <si>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</si>
  <si>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</si>
  <si>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</si>
  <si>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</si>
  <si>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</si>
  <si>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</si>
  <si>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</si>
  <si>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</si>
  <si>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</si>
  <si>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</si>
  <si>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</si>
  <si>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</si>
  <si>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</si>
  <si>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</si>
  <si>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</si>
  <si>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</si>
  <si>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</si>
  <si>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</si>
  <si>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</si>
  <si>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</si>
  <si>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</si>
  <si>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</si>
  <si>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</si>
  <si>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</si>
  <si>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</si>
  <si>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</si>
  <si>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</si>
  <si>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</si>
  <si>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</si>
  <si>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</si>
  <si>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</si>
  <si>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</si>
  <si>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</si>
  <si>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</si>
  <si>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</si>
  <si>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</si>
  <si>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</si>
  <si>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</si>
  <si>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</si>
  <si>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</si>
  <si>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</si>
  <si>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</si>
  <si>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</si>
  <si>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</si>
  <si>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</si>
  <si>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</si>
  <si>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</si>
  <si>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</si>
  <si>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</si>
  <si>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</si>
  <si>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</si>
  <si>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</si>
  <si>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</si>
  <si>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</si>
  <si>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</si>
  <si>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</si>
  <si>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</si>
  <si>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</si>
  <si>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</si>
  <si>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</si>
  <si>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</si>
  <si>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</si>
  <si>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</si>
  <si>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</si>
  <si>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</si>
  <si>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</si>
  <si>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</si>
  <si>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</si>
  <si>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</si>
  <si>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</si>
  <si>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</si>
  <si>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</si>
  <si>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</si>
  <si>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</si>
  <si>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</si>
  <si>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</si>
  <si>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</si>
  <si>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</si>
  <si>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</si>
  <si>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</si>
  <si>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</si>
  <si>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</si>
  <si>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</si>
  <si>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</si>
  <si>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</si>
  <si>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</si>
  <si>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</si>
  <si>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</si>
  <si>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</si>
  <si>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</si>
  <si>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</si>
  <si>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</si>
  <si>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</si>
  <si>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</si>
  <si>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</si>
  <si>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</si>
  <si>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</si>
  <si>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</si>
  <si>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</si>
  <si>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</si>
  <si>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</si>
  <si>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</si>
  <si>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</si>
  <si>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</si>
  <si>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</si>
  <si>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</si>
  <si>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</si>
  <si>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</si>
  <si>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</si>
  <si>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</si>
  <si>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</si>
  <si>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</si>
  <si>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</si>
  <si>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</si>
  <si>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</si>
  <si>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</si>
  <si>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</si>
  <si>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</si>
  <si>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</si>
  <si>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</si>
  <si>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</si>
  <si>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</si>
  <si>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</si>
  <si>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</si>
  <si>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</si>
  <si>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</si>
  <si>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</si>
  <si>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</si>
  <si>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</si>
  <si>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</si>
  <si>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</si>
  <si>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</si>
  <si>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</si>
  <si>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</si>
  <si>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</si>
  <si>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</si>
  <si>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</si>
  <si>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</si>
  <si>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</si>
  <si>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</si>
  <si>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</si>
  <si>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</si>
  <si>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</si>
  <si>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</si>
  <si>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</si>
  <si>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</si>
  <si>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</si>
  <si>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</si>
  <si>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</si>
  <si>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</si>
  <si>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</si>
  <si>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</si>
  <si>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</si>
  <si>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</si>
  <si>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</si>
  <si>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</si>
  <si>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</si>
  <si>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</si>
  <si>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</si>
  <si>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</si>
  <si>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</si>
  <si>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</si>
  <si>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</si>
  <si>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</si>
  <si>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</si>
  <si>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</si>
  <si>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</si>
  <si>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</si>
  <si>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</si>
  <si>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</si>
  <si>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</si>
  <si>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</si>
  <si>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</si>
  <si>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</si>
  <si>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</si>
  <si>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</si>
  <si>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</si>
  <si>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</si>
  <si>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</si>
  <si>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</si>
  <si>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</si>
  <si>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</si>
  <si>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</si>
  <si>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</si>
  <si>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</si>
  <si>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</si>
  <si>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</si>
  <si>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</si>
  <si>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</si>
  <si>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</si>
  <si>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</si>
  <si>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</si>
  <si>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</si>
  <si>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</si>
  <si>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</si>
  <si>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</si>
  <si>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</si>
  <si>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</si>
  <si>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</si>
  <si>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</si>
  <si>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</si>
  <si>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</si>
  <si>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</si>
  <si>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</si>
  <si>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</si>
  <si>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</si>
  <si>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</si>
  <si>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</si>
  <si>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</si>
  <si>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</si>
  <si>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</si>
  <si>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</si>
  <si>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</si>
  <si>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</si>
  <si>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</si>
  <si>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</si>
  <si>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</si>
  <si>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</si>
  <si>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</si>
  <si>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</si>
  <si>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</si>
  <si>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</si>
  <si>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</si>
  <si>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</si>
  <si>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</si>
  <si>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</si>
  <si>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</si>
  <si>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</si>
  <si>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</si>
  <si>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</si>
  <si>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</si>
  <si>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</si>
  <si>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</si>
  <si>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</si>
  <si>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</si>
  <si>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</si>
  <si>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</si>
  <si>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</si>
  <si>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</si>
  <si>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</si>
  <si>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</si>
  <si>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</si>
  <si>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</si>
  <si>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</si>
  <si>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</si>
  <si>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</si>
  <si>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</si>
  <si>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</si>
  <si>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</si>
  <si>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</si>
  <si>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</si>
  <si>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</si>
  <si>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</si>
  <si>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</si>
  <si>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</si>
  <si>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</si>
  <si>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</si>
  <si>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</si>
  <si>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</si>
  <si>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</si>
  <si>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</si>
  <si>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</si>
  <si>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</si>
  <si>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</si>
  <si>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</si>
  <si>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</si>
  <si>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</si>
  <si>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</si>
  <si>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</si>
  <si>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</si>
  <si>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</si>
  <si>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</si>
  <si>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</si>
  <si>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</si>
  <si>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</si>
  <si>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</si>
  <si>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</si>
  <si>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</si>
  <si>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</si>
  <si>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</si>
  <si>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</si>
  <si>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</si>
  <si>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</si>
  <si>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</si>
  <si>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</si>
  <si>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</si>
  <si>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</si>
  <si>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</si>
  <si>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</si>
  <si>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</si>
  <si>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</si>
  <si>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</si>
  <si>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</si>
  <si>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</si>
  <si>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</si>
  <si>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</si>
  <si>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</si>
  <si>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</si>
  <si>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</si>
  <si>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</si>
  <si>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</si>
  <si>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</si>
  <si>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</si>
  <si>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</si>
  <si>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</si>
  <si>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</si>
  <si>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</si>
  <si>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</si>
  <si>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</si>
  <si>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</si>
  <si>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</si>
  <si>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</si>
  <si>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</si>
  <si>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</si>
  <si>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</si>
  <si>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</si>
  <si>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</si>
  <si>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</si>
  <si>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</si>
  <si>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</si>
  <si>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</si>
  <si>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</si>
  <si>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</si>
  <si>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</si>
  <si>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</si>
  <si>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</si>
  <si>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</si>
  <si>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</si>
  <si>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</si>
  <si>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</si>
  <si>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</si>
  <si>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</si>
  <si>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</si>
  <si>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</si>
  <si>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</si>
  <si>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</si>
  <si>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</si>
  <si>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</si>
  <si>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</si>
  <si>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</si>
  <si>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</si>
  <si>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</si>
  <si>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</si>
  <si>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</si>
  <si>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</si>
  <si>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</si>
  <si>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</si>
  <si>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</si>
  <si>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</si>
  <si>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</si>
  <si>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</si>
  <si>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</si>
  <si>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</si>
  <si>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</si>
  <si>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</si>
  <si>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</si>
  <si>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</si>
  <si>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</si>
  <si>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</si>
  <si>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</si>
  <si>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</si>
  <si>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</si>
  <si>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</si>
  <si>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</si>
  <si>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</si>
  <si>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</si>
  <si>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</si>
  <si>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</si>
  <si>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</si>
  <si>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</si>
  <si>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</si>
  <si>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</si>
  <si>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</si>
  <si>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</si>
  <si>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</si>
  <si>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</si>
  <si>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</si>
  <si>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</si>
  <si>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</si>
  <si>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</si>
  <si>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</si>
  <si>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</si>
  <si>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</si>
  <si>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</si>
  <si>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</si>
  <si>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</si>
  <si>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</si>
  <si>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</si>
  <si>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</si>
  <si>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</si>
  <si>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</si>
  <si>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</si>
  <si>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</si>
  <si>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</si>
  <si>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</si>
  <si>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</si>
  <si>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</si>
  <si>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</si>
  <si>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</si>
  <si>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</si>
  <si>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</si>
  <si>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</si>
  <si>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</si>
  <si>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</si>
  <si>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</si>
  <si>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</si>
  <si>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</si>
  <si>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</si>
  <si>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</si>
  <si>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</si>
  <si>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</si>
  <si>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</si>
  <si>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</si>
  <si>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</si>
  <si>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</si>
  <si>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</si>
  <si>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</si>
  <si>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</si>
  <si>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</si>
  <si>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</si>
  <si>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</si>
  <si>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</si>
  <si>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</si>
  <si>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</si>
  <si>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</si>
  <si>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</si>
  <si>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</si>
  <si>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</si>
  <si>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</si>
  <si>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</si>
  <si>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</si>
  <si>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</si>
  <si>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</si>
  <si>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</si>
  <si>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</si>
  <si>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</si>
  <si>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</si>
  <si>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</si>
  <si>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</si>
  <si>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</si>
  <si>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</si>
  <si>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</si>
  <si>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</si>
  <si>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</si>
  <si>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</si>
  <si>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</si>
  <si>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</si>
  <si>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</si>
  <si>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</si>
  <si>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</si>
  <si>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</si>
  <si>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</si>
  <si>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</si>
  <si>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</si>
  <si>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</si>
  <si>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</si>
  <si>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</si>
  <si>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</si>
  <si>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</si>
  <si>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</si>
  <si>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</si>
  <si>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</si>
  <si>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</si>
  <si>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</si>
  <si>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</si>
  <si>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</si>
  <si>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</si>
  <si>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</si>
  <si>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</si>
  <si>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</si>
  <si>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</si>
  <si>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</si>
  <si>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</si>
  <si>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</si>
  <si>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</si>
  <si>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</si>
  <si>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</si>
  <si>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</si>
  <si>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</si>
  <si>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</si>
  <si>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</si>
  <si>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</si>
  <si>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</si>
  <si>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</si>
  <si>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</si>
  <si>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</si>
  <si>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</si>
  <si>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</si>
  <si>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</si>
  <si>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</si>
  <si>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</si>
  <si>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</si>
  <si>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</si>
  <si>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</si>
  <si>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</si>
  <si>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</si>
  <si>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</si>
  <si>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</si>
  <si>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</si>
  <si>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</si>
  <si>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</si>
  <si>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</si>
  <si>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</si>
  <si>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</si>
  <si>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</si>
  <si>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</si>
  <si>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</si>
  <si>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</si>
  <si>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</si>
  <si>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</si>
  <si>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</si>
  <si>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</si>
  <si>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</si>
  <si>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</si>
  <si>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</si>
  <si>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</si>
  <si>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</si>
  <si>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</si>
  <si>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</si>
  <si>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</si>
  <si>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</si>
  <si>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</si>
  <si>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</si>
  <si>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</si>
  <si>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</si>
  <si>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</si>
  <si>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</si>
  <si>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</si>
  <si>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</si>
  <si>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</si>
  <si>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</si>
  <si>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</si>
  <si>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</si>
  <si>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</si>
  <si>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</si>
  <si>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</si>
  <si>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</si>
  <si>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</si>
  <si>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</si>
  <si>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</si>
  <si>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</si>
  <si>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</si>
  <si>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</si>
  <si>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</si>
  <si>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</si>
  <si>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</si>
  <si>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</si>
  <si>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</si>
  <si>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</si>
  <si>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</si>
  <si>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</si>
  <si>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</si>
  <si>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</si>
  <si>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</si>
  <si>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</si>
  <si>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</si>
  <si>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</si>
  <si>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</si>
  <si>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</si>
  <si>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</si>
  <si>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</si>
  <si>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</si>
  <si>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</si>
  <si>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</si>
  <si>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</si>
  <si>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</si>
  <si>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</si>
  <si>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</si>
  <si>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</si>
  <si>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</si>
  <si>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</si>
  <si>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</si>
  <si>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</si>
  <si>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</si>
  <si>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</si>
  <si>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</si>
  <si>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</si>
  <si>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</si>
  <si>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</si>
  <si>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</si>
  <si>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</si>
  <si>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</si>
  <si>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</si>
  <si>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</si>
  <si>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</si>
  <si>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</si>
  <si>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</si>
  <si>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</si>
  <si>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</si>
  <si>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</si>
  <si>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</si>
  <si>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</si>
  <si>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</si>
  <si>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</si>
  <si>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</si>
  <si>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</si>
  <si>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</si>
  <si>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</si>
  <si>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</si>
  <si>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</si>
  <si>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</si>
  <si>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</si>
  <si>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</si>
  <si>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</si>
  <si>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</si>
  <si>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</si>
  <si>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</si>
  <si>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</si>
  <si>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</si>
  <si>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</si>
  <si>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</si>
  <si>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</si>
  <si>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</si>
  <si>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</si>
  <si>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</si>
  <si>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</si>
  <si>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</si>
  <si>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</si>
  <si>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</si>
  <si>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</si>
  <si>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</si>
  <si>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</si>
  <si>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</si>
  <si>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</si>
  <si>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</si>
  <si>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</si>
  <si>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</si>
  <si>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</si>
  <si>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</si>
  <si>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</si>
  <si>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</si>
  <si>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</si>
  <si>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</si>
  <si>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</si>
  <si>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</si>
  <si>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</si>
  <si>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</si>
  <si>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</si>
  <si>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</si>
  <si>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</si>
  <si>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</si>
  <si>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</si>
  <si>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</si>
  <si>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</si>
  <si>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</si>
  <si>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</si>
  <si>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</si>
  <si>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</si>
  <si>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</si>
  <si>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</si>
  <si>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</si>
  <si>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</si>
  <si>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</si>
  <si>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</si>
  <si>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</si>
  <si>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</si>
  <si>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</si>
  <si>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</si>
  <si>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</si>
  <si>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</si>
  <si>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</si>
  <si>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</si>
  <si>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</si>
  <si>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</si>
  <si>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</si>
  <si>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</si>
  <si>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</si>
  <si>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</si>
  <si>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</si>
  <si>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</si>
  <si>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</si>
  <si>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</si>
  <si>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</si>
  <si>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</si>
  <si>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</si>
  <si>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</si>
  <si>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</si>
  <si>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</si>
  <si>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</si>
  <si>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</si>
  <si>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</si>
  <si>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</si>
  <si>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</si>
  <si>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</si>
  <si>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</si>
  <si>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</si>
  <si>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</si>
  <si>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</si>
  <si>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</si>
  <si>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</si>
  <si>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</si>
  <si>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</si>
  <si>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</si>
  <si>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</si>
  <si>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</si>
  <si>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</si>
  <si>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</si>
  <si>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</si>
  <si>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</si>
  <si>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</si>
  <si>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</si>
  <si>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</si>
  <si>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</si>
  <si>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</si>
  <si>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</si>
  <si>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</si>
  <si>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</si>
  <si>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</si>
  <si>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</si>
  <si>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</si>
  <si>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</si>
  <si>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</si>
  <si>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</si>
  <si>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</si>
  <si>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</si>
  <si>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</si>
  <si>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</si>
  <si>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</si>
  <si>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</si>
  <si>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</si>
  <si>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</si>
  <si>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</si>
  <si>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</si>
  <si>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</si>
  <si>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</si>
  <si>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</si>
  <si>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</si>
  <si>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</si>
  <si>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</si>
  <si>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</si>
  <si>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</si>
  <si>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</si>
  <si>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</si>
  <si>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</si>
  <si>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</si>
  <si>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</si>
  <si>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</si>
  <si>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</si>
  <si>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</si>
  <si>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</si>
  <si>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</si>
  <si>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</si>
  <si>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</si>
  <si>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</si>
  <si>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</si>
  <si>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</si>
  <si>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</si>
  <si>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</si>
  <si>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</si>
  <si>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</si>
  <si>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</si>
  <si>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</si>
  <si>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</si>
  <si>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</si>
  <si>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</si>
  <si>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</si>
  <si>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</si>
  <si>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</si>
  <si>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</si>
  <si>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</si>
  <si>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</si>
  <si>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</si>
  <si>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</si>
  <si>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</si>
  <si>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</si>
  <si>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</si>
  <si>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</si>
  <si>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</si>
  <si>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</si>
  <si>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</si>
  <si>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</si>
  <si>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</si>
  <si>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</si>
  <si>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</si>
  <si>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</si>
  <si>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</si>
  <si>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</si>
  <si>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</si>
  <si>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</si>
  <si>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</si>
  <si>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</si>
  <si>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</si>
  <si>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</si>
  <si>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</si>
  <si>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</si>
  <si>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</si>
  <si>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</si>
  <si>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</si>
  <si>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</si>
  <si>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</si>
  <si>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</si>
  <si>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</si>
  <si>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</si>
  <si>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</si>
  <si>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</si>
  <si>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</si>
  <si>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</si>
  <si>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</si>
  <si>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</si>
  <si>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</si>
  <si>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</si>
  <si>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</si>
  <si>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</si>
  <si>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</si>
  <si>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</si>
  <si>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</si>
  <si>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</si>
  <si>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</si>
  <si>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</si>
  <si>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</si>
  <si>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</si>
  <si>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</si>
  <si>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</si>
  <si>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</si>
  <si>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</si>
  <si>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</si>
  <si>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</si>
  <si>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</si>
  <si>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</si>
  <si>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</si>
  <si>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</si>
  <si>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</si>
  <si>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</si>
  <si>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</si>
  <si>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</si>
  <si>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</si>
  <si>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</si>
  <si>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</si>
  <si>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</si>
  <si>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</si>
  <si>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</si>
  <si>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</si>
  <si>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</si>
  <si>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</si>
  <si>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</si>
  <si>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</si>
  <si>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</si>
  <si>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</si>
  <si>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</si>
  <si>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</si>
  <si>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</si>
  <si>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</si>
  <si>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</si>
  <si>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</si>
  <si>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</si>
  <si>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</si>
  <si>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</si>
  <si>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</si>
  <si>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</si>
  <si>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</si>
  <si>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</si>
  <si>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</si>
  <si>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</si>
  <si>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</si>
  <si>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</si>
  <si>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</si>
  <si>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</si>
  <si>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</si>
  <si>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</si>
  <si>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</si>
  <si>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</si>
  <si>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</si>
  <si>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</si>
  <si>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</si>
  <si>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</si>
  <si>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</si>
  <si>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</si>
  <si>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</si>
  <si>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</si>
  <si>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</si>
  <si>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</si>
  <si>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</si>
  <si>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</si>
  <si>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</si>
  <si>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</si>
  <si>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</si>
  <si>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</si>
  <si>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</si>
  <si>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</si>
  <si>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</si>
  <si>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</si>
  <si>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</si>
  <si>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</si>
  <si>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</si>
  <si>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</si>
  <si>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</si>
  <si>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</si>
  <si>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</si>
  <si>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</si>
  <si>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</si>
  <si>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</si>
  <si>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</si>
  <si>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</si>
  <si>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</si>
  <si>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</si>
  <si>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</si>
  <si>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</si>
  <si>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</si>
  <si>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</si>
  <si>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</si>
  <si>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</si>
  <si>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</si>
  <si>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</si>
  <si>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</si>
  <si>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</si>
  <si>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</si>
  <si>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</si>
  <si>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</si>
  <si>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</si>
  <si>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</si>
  <si>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</si>
  <si>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</si>
  <si>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</si>
  <si>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</si>
  <si>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</si>
  <si>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</si>
  <si>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</si>
  <si>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</si>
  <si>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</si>
  <si>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</si>
  <si>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</si>
  <si>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</si>
  <si>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</si>
  <si>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</si>
  <si>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</si>
  <si>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</si>
  <si>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</si>
  <si>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</si>
  <si>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</si>
  <si>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</si>
  <si>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</si>
  <si>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</si>
  <si>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</si>
  <si>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</si>
  <si>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</si>
  <si>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</si>
  <si>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</si>
  <si>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</si>
  <si>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</si>
  <si>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</si>
  <si>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</si>
  <si>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</si>
  <si>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</si>
  <si>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</si>
  <si>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</si>
  <si>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</si>
  <si>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</si>
  <si>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</si>
  <si>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</si>
  <si>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</si>
  <si>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</si>
  <si>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</si>
  <si>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</si>
  <si>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</si>
  <si>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</si>
  <si>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</si>
  <si>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</si>
  <si>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</si>
  <si>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</si>
  <si>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</si>
  <si>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</si>
  <si>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</si>
  <si>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</si>
  <si>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</si>
  <si>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</si>
  <si>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</si>
  <si>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</si>
  <si>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</si>
  <si>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</si>
  <si>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</si>
  <si>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</si>
  <si>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</si>
  <si>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</si>
  <si>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</si>
  <si>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</si>
  <si>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</si>
  <si>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</si>
  <si>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</si>
  <si>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</si>
  <si>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</si>
  <si>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</si>
  <si>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</si>
  <si>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</si>
  <si>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</si>
  <si>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</si>
  <si>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</si>
  <si>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</si>
  <si>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</si>
  <si>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</si>
  <si>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</si>
  <si>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</si>
  <si>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</si>
  <si>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</si>
  <si>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</si>
  <si>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</si>
  <si>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</si>
  <si>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</si>
  <si>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</si>
  <si>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</si>
  <si>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</si>
  <si>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</si>
  <si>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</si>
  <si>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</si>
  <si>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</si>
  <si>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</si>
  <si>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</si>
  <si>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</si>
  <si>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</si>
  <si>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</si>
  <si>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</si>
  <si>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</si>
  <si>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</si>
  <si>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</si>
  <si>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</si>
  <si>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</si>
  <si>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</si>
  <si>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</si>
  <si>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</si>
  <si>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</si>
  <si>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</si>
  <si>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</si>
  <si>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</si>
  <si>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</si>
  <si>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</si>
  <si>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</si>
  <si>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</si>
  <si>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</si>
  <si>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</si>
  <si>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</si>
  <si>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</si>
  <si>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</si>
  <si>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</si>
  <si>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</si>
  <si>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</si>
  <si>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</si>
  <si>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</si>
  <si>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</si>
  <si>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</si>
  <si>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</si>
  <si>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</si>
  <si>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</si>
  <si>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</si>
  <si>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</si>
  <si>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</si>
  <si>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</si>
  <si>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</si>
  <si>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</si>
  <si>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</si>
  <si>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</si>
  <si>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</si>
  <si>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</si>
  <si>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</si>
  <si>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</si>
  <si>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</si>
  <si>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</si>
  <si>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</si>
  <si>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</si>
  <si>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</si>
  <si>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</si>
  <si>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</si>
  <si>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</si>
  <si>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</si>
  <si>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</si>
  <si>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</si>
  <si>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</si>
  <si>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</si>
  <si>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</si>
  <si>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</si>
  <si>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</si>
  <si>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</si>
  <si>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</si>
  <si>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</si>
  <si>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</si>
  <si>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</si>
  <si>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</si>
  <si>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</si>
  <si>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</si>
  <si>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</si>
  <si>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</si>
  <si>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</si>
  <si>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</si>
  <si>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</si>
  <si>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</si>
  <si>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</si>
  <si>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</si>
  <si>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</si>
  <si>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</si>
  <si>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</si>
  <si>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</si>
  <si>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</si>
  <si>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</si>
  <si>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</si>
  <si>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</si>
  <si>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</si>
  <si>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</si>
  <si>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</si>
  <si>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</si>
  <si>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</si>
  <si>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</si>
  <si>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</si>
  <si>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</si>
  <si>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</si>
  <si>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</si>
  <si>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</si>
  <si>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</si>
  <si>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</si>
  <si>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</si>
  <si>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</si>
  <si>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</si>
  <si>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</si>
  <si>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</si>
  <si>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</si>
  <si>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</si>
  <si>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</si>
  <si>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</si>
  <si>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</si>
  <si>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</si>
  <si>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</si>
  <si>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</si>
  <si>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</si>
  <si>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</si>
  <si>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</si>
  <si>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</si>
  <si>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</si>
  <si>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</si>
  <si>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</si>
  <si>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</si>
  <si>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</si>
  <si>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</si>
  <si>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</si>
  <si>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</si>
  <si>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</si>
  <si>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</si>
  <si>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</si>
  <si>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</si>
  <si>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</si>
  <si>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</si>
  <si>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</si>
  <si>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</si>
  <si>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</si>
  <si>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</si>
  <si>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</si>
  <si>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</si>
  <si>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</si>
  <si>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</si>
  <si>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</si>
  <si>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</si>
  <si>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</si>
  <si>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</si>
  <si>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</si>
  <si>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</si>
  <si>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</si>
  <si>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</si>
  <si>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</si>
  <si>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</si>
  <si>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</si>
  <si>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</si>
  <si>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</si>
  <si>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</si>
  <si>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</si>
  <si>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</si>
  <si>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</si>
  <si>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</si>
  <si>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</si>
  <si>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</si>
  <si>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</si>
  <si>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</si>
  <si>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</si>
  <si>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</si>
  <si>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</si>
  <si>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</si>
  <si>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</si>
  <si>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</si>
  <si>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</si>
  <si>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</si>
  <si>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</si>
  <si>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</si>
  <si>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</si>
  <si>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</si>
  <si>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</si>
  <si>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</si>
  <si>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</si>
  <si>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</si>
  <si>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</si>
  <si>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</si>
  <si>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</si>
  <si>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</si>
  <si>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</si>
  <si>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</si>
  <si>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</si>
  <si>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</si>
  <si>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</si>
  <si>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</si>
  <si>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</si>
  <si>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</si>
  <si>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</si>
  <si>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</si>
  <si>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</si>
  <si>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</si>
  <si>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</si>
  <si>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</si>
  <si>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</si>
  <si>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</si>
  <si>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</si>
  <si>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</si>
  <si>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</si>
  <si>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</si>
  <si>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</si>
  <si>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</si>
  <si>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</si>
  <si>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</si>
  <si>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</si>
  <si>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</si>
  <si>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</si>
  <si>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</si>
  <si>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</si>
  <si>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</si>
  <si>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</si>
  <si>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</si>
  <si>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</si>
  <si>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</si>
  <si>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</si>
  <si>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</si>
  <si>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</si>
  <si>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</si>
  <si>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</si>
  <si>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</si>
  <si>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</si>
  <si>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</si>
  <si>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</si>
  <si>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</si>
  <si>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</si>
  <si>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</si>
  <si>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</si>
  <si>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</si>
  <si>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</si>
  <si>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</si>
  <si>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</si>
  <si>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</si>
  <si>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</si>
  <si>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</si>
  <si>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</si>
  <si>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</si>
  <si>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</si>
  <si>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</si>
  <si>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</si>
  <si>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</si>
  <si>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</si>
  <si>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</si>
  <si>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</si>
  <si>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</si>
  <si>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</si>
  <si>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</si>
  <si>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</si>
  <si>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</si>
  <si>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</si>
  <si>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</si>
  <si>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</si>
  <si>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</si>
  <si>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</si>
  <si>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</si>
  <si>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</si>
  <si>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</si>
  <si>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</si>
  <si>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</si>
  <si>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</si>
  <si>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</si>
  <si>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</si>
  <si>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</si>
  <si>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</si>
  <si>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</si>
  <si>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</si>
  <si>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</si>
  <si>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</si>
  <si>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</si>
  <si>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</si>
  <si>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</si>
  <si>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</si>
  <si>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</si>
  <si>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</si>
  <si>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</si>
  <si>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</si>
  <si>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</si>
  <si>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</si>
  <si>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</si>
  <si>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</si>
  <si>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</si>
  <si>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</si>
  <si>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</si>
  <si>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</si>
  <si>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</si>
  <si>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</si>
  <si>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</si>
  <si>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</si>
  <si>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</si>
  <si>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</si>
  <si>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</si>
  <si>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</si>
  <si>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</si>
  <si>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</si>
  <si>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</si>
  <si>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</si>
  <si>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</si>
  <si>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</si>
  <si>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</si>
  <si>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</si>
  <si>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</si>
  <si>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</si>
  <si>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</si>
  <si>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</si>
  <si>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</si>
  <si>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</si>
  <si>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</si>
  <si>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</si>
  <si>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</si>
  <si>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</si>
  <si>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</si>
  <si>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</si>
  <si>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</si>
  <si>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</si>
  <si>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</si>
  <si>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</si>
  <si>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</si>
  <si>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</si>
  <si>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</si>
  <si>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</si>
  <si>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</si>
  <si>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</si>
  <si>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</si>
  <si>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</si>
  <si>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</si>
  <si>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</si>
  <si>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</si>
  <si>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</si>
  <si>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</si>
  <si>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</si>
  <si>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</si>
  <si>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</si>
  <si>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</si>
  <si>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</si>
  <si>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</si>
  <si>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</si>
  <si>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</si>
  <si>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</si>
  <si>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</si>
  <si>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</si>
  <si>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</si>
  <si>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</si>
  <si>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</si>
  <si>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</si>
  <si>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</si>
  <si>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</si>
  <si>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</si>
  <si>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</si>
  <si>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</si>
  <si>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</si>
  <si>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</si>
  <si>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</si>
  <si>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</si>
  <si>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</si>
  <si>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</si>
  <si>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</si>
  <si>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</si>
  <si>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</si>
  <si>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</si>
  <si>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</si>
  <si>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</si>
  <si>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</si>
  <si>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</si>
  <si>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</si>
  <si>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</si>
  <si>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</si>
  <si>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</si>
  <si>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</si>
  <si>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</si>
  <si>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</si>
  <si>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</si>
  <si>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</si>
  <si>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</si>
  <si>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</si>
  <si>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</si>
  <si>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</si>
  <si>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</si>
  <si>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</si>
  <si>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</si>
  <si>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</si>
  <si>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</si>
  <si>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</si>
  <si>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</si>
  <si>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</si>
  <si>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</si>
  <si>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</si>
  <si>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</si>
  <si>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</si>
  <si>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</si>
  <si>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</si>
  <si>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</si>
  <si>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</si>
  <si>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</si>
  <si>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</si>
  <si>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</si>
  <si>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</si>
  <si>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</si>
  <si>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</si>
  <si>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</si>
  <si>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</si>
  <si>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</si>
  <si>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</si>
  <si>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</si>
  <si>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</si>
  <si>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</si>
  <si>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</si>
  <si>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</si>
  <si>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</si>
  <si>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</si>
  <si>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</si>
  <si>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</si>
  <si>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</si>
  <si>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</si>
  <si>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</si>
  <si>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</si>
  <si>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</si>
  <si>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</si>
  <si>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</si>
  <si>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</si>
  <si>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</si>
  <si>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</si>
  <si>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</si>
  <si>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</si>
  <si>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</si>
  <si>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</si>
  <si>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</si>
  <si>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</si>
  <si>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</si>
  <si>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</si>
  <si>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</si>
  <si>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</si>
  <si>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</si>
  <si>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</si>
  <si>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</si>
  <si>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</si>
  <si>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</si>
  <si>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</si>
  <si>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</si>
  <si>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</si>
  <si>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</si>
  <si>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</si>
  <si>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</si>
  <si>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</si>
  <si>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</si>
  <si>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</si>
  <si>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</si>
  <si>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</si>
  <si>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</si>
  <si>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</si>
  <si>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</si>
  <si>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</si>
  <si>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</si>
  <si>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</si>
  <si>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</si>
  <si>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</si>
  <si>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</si>
  <si>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</si>
  <si>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</si>
  <si>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</si>
  <si>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</si>
  <si>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</si>
  <si>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</si>
  <si>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</si>
  <si>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</si>
  <si>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</si>
  <si>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</si>
  <si>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</si>
  <si>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</si>
  <si>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</si>
  <si>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</si>
  <si>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</si>
  <si>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</si>
  <si>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</si>
  <si>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</si>
  <si>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</si>
  <si>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</si>
  <si>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</si>
  <si>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</si>
  <si>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</si>
  <si>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</si>
  <si>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</si>
  <si>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</si>
  <si>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</si>
  <si>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</si>
  <si>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</si>
  <si>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</si>
  <si>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</si>
  <si>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</si>
  <si>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</si>
  <si>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</si>
  <si>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</si>
  <si>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</si>
  <si>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</si>
  <si>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</si>
  <si>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</si>
  <si>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</si>
  <si>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</si>
  <si>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</si>
  <si>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</si>
  <si>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</si>
  <si>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</si>
  <si>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</si>
  <si>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</si>
  <si>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</si>
  <si>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</si>
  <si>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</si>
  <si>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</si>
  <si>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</si>
  <si>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</si>
  <si>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</si>
  <si>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</si>
  <si>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</si>
  <si>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</si>
  <si>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</si>
  <si>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</si>
  <si>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</si>
  <si>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</si>
  <si>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</si>
  <si>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</si>
  <si>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</si>
  <si>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</si>
  <si>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</si>
  <si>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</si>
  <si>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</si>
  <si>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</si>
  <si>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</si>
  <si>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</si>
  <si>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</si>
  <si>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</si>
  <si>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</si>
  <si>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</si>
  <si>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</si>
  <si>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</si>
  <si>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</si>
  <si>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</si>
  <si>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</si>
  <si>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</si>
  <si>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</si>
  <si>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</si>
  <si>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</si>
  <si>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</si>
  <si>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</si>
  <si>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</si>
  <si>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</si>
  <si>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</si>
  <si>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</si>
  <si>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</si>
  <si>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</si>
  <si>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</si>
  <si>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</si>
  <si>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</si>
  <si>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</si>
  <si>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</si>
  <si>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</si>
  <si>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</si>
  <si>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</si>
  <si>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</si>
  <si>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</si>
  <si>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</si>
  <si>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</si>
  <si>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</si>
  <si>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</si>
  <si>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</si>
  <si>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</si>
  <si>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</si>
  <si>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</si>
  <si>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</si>
  <si>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</si>
  <si>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</si>
  <si>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</si>
  <si>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</si>
  <si>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</si>
  <si>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</si>
  <si>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</si>
  <si>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</si>
  <si>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</si>
  <si>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</si>
  <si>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</si>
  <si>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</si>
  <si>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</si>
  <si>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</si>
  <si>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</si>
  <si>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</si>
  <si>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</si>
  <si>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</si>
  <si>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</si>
  <si>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</si>
  <si>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</si>
  <si>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</si>
  <si>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</si>
  <si>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</si>
  <si>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</si>
  <si>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</si>
  <si>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</si>
  <si>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</si>
  <si>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</si>
  <si>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</si>
  <si>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</si>
  <si>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</si>
  <si>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</si>
  <si>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</si>
  <si>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</si>
  <si>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</si>
  <si>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</si>
  <si>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</si>
  <si>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</si>
  <si>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</si>
  <si>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</si>
  <si>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</si>
  <si>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</si>
  <si>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</si>
  <si>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</si>
  <si>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</si>
  <si>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</si>
  <si>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</si>
  <si>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</si>
  <si>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</si>
  <si>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</si>
  <si>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</si>
  <si>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</si>
  <si>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</si>
  <si>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</si>
  <si>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</si>
  <si>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</si>
  <si>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</si>
  <si>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</si>
  <si>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</si>
  <si>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</si>
  <si>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</si>
  <si>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</si>
  <si>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</si>
  <si>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</si>
  <si>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</si>
  <si>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</si>
  <si>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</si>
  <si>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</si>
  <si>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</si>
  <si>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</si>
  <si>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</si>
  <si>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</si>
  <si>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</si>
  <si>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</si>
  <si>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</si>
  <si>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</si>
  <si>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</si>
  <si>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</si>
  <si>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</si>
  <si>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</si>
  <si>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</si>
  <si>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</si>
  <si>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</si>
  <si>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</si>
  <si>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</si>
  <si>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</si>
  <si>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</si>
  <si>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</si>
  <si>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</si>
  <si>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</si>
  <si>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</si>
  <si>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</si>
  <si>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</si>
  <si>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</si>
  <si>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</si>
  <si>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</si>
  <si>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</si>
  <si>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</si>
  <si>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</si>
  <si>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</si>
  <si>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</si>
  <si>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</si>
  <si>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</si>
  <si>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</si>
  <si>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</si>
  <si>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</si>
  <si>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</si>
  <si>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</si>
  <si>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</si>
  <si>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</si>
  <si>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</si>
  <si>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</si>
  <si>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</si>
  <si>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</si>
  <si>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</si>
  <si>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</si>
  <si>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</si>
  <si>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</si>
  <si>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</si>
  <si>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</si>
  <si>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</si>
  <si>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</si>
  <si>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</si>
  <si>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</si>
  <si>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</si>
  <si>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</si>
  <si>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</si>
  <si>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</si>
  <si>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</si>
  <si>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</si>
  <si>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</si>
  <si>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</si>
  <si>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</si>
  <si>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</si>
  <si>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</si>
  <si>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</si>
  <si>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</si>
  <si>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</si>
  <si>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</si>
  <si>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</si>
  <si>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</si>
  <si>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</si>
  <si>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</si>
  <si>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</si>
  <si>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</si>
  <si>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</si>
  <si>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</si>
  <si>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</si>
  <si>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</si>
  <si>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</si>
  <si>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</si>
  <si>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</si>
  <si>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</si>
  <si>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</si>
  <si>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</si>
  <si>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</si>
  <si>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</si>
  <si>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</si>
  <si>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</si>
  <si>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</si>
  <si>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</si>
  <si>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</si>
  <si>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</si>
  <si>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</si>
  <si>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</si>
  <si>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</si>
  <si>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</si>
  <si>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</si>
  <si>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</si>
  <si>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</si>
  <si>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</si>
  <si>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</si>
  <si>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</si>
  <si>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</si>
  <si>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</si>
  <si>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</si>
  <si>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</si>
  <si>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</si>
  <si>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</si>
  <si>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</si>
  <si>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</si>
  <si>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</si>
  <si>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</si>
  <si>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</si>
  <si>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</si>
  <si>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</si>
  <si>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</si>
  <si>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</si>
  <si>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</si>
  <si>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</si>
  <si>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</si>
  <si>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</si>
  <si>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</si>
  <si>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</si>
  <si>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</si>
  <si>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</si>
  <si>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</si>
  <si>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</si>
  <si>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</si>
  <si>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</si>
  <si>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</si>
  <si>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</si>
  <si>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</si>
  <si>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</si>
  <si>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</si>
  <si>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</si>
  <si>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</si>
  <si>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</si>
  <si>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</si>
  <si>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</si>
  <si>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</si>
  <si>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</si>
  <si>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</si>
  <si>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</si>
  <si>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</si>
  <si>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</si>
  <si>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</si>
  <si>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</si>
  <si>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</si>
  <si>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</si>
  <si>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</si>
  <si>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</si>
  <si>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</si>
  <si>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</si>
  <si>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</si>
  <si>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</si>
  <si>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</si>
  <si>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</si>
  <si>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</si>
  <si>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</si>
  <si>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</si>
  <si>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</si>
  <si>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</si>
  <si>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</si>
  <si>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</si>
  <si>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</si>
  <si>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</si>
  <si>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</si>
  <si>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</si>
  <si>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</si>
  <si>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</si>
  <si>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</si>
  <si>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</si>
  <si>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</si>
  <si>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</si>
  <si>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</si>
  <si>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</si>
  <si>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</si>
  <si>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</si>
  <si>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</si>
  <si>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</si>
  <si>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</si>
  <si>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</si>
  <si>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</si>
  <si>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</si>
  <si>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</si>
  <si>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</si>
  <si>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</si>
  <si>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</si>
  <si>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</si>
  <si>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</si>
  <si>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</si>
  <si>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</si>
  <si>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</si>
  <si>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</si>
  <si>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</si>
  <si>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</si>
  <si>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</si>
  <si>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</si>
  <si>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</si>
  <si>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</si>
  <si>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</si>
  <si>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</si>
  <si>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</si>
  <si>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</si>
  <si>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</si>
  <si>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</si>
  <si>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</si>
  <si>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</si>
  <si>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</si>
  <si>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</si>
  <si>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</si>
  <si>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</si>
  <si>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</si>
  <si>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</si>
  <si>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</si>
  <si>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</si>
  <si>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</si>
  <si>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</si>
  <si>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</si>
  <si>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</si>
  <si>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</si>
  <si>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</si>
  <si>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</si>
  <si>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</si>
  <si>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</si>
  <si>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</si>
  <si>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</si>
  <si>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</si>
  <si>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</si>
  <si>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</si>
  <si>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</si>
  <si>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</si>
  <si>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</si>
  <si>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</si>
  <si>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</si>
  <si>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</si>
  <si>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</si>
  <si>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</si>
  <si>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</si>
  <si>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</si>
  <si>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</si>
  <si>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</si>
  <si>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</si>
  <si>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</si>
  <si>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</si>
  <si>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</si>
  <si>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</si>
  <si>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</si>
  <si>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</si>
  <si>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</si>
  <si>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</si>
  <si>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</si>
  <si>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</si>
  <si>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</si>
  <si>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</si>
  <si>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</si>
  <si>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</si>
  <si>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</si>
  <si>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</si>
  <si>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</si>
  <si>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</si>
  <si>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</si>
  <si>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</si>
  <si>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</si>
  <si>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</si>
  <si>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</si>
  <si>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</si>
  <si>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</si>
  <si>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</si>
  <si>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</si>
  <si>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</si>
  <si>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</si>
  <si>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</si>
  <si>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</si>
  <si>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</si>
  <si>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</si>
  <si>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</si>
  <si>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</si>
  <si>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</si>
  <si>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</si>
  <si>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</si>
  <si>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</si>
  <si>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</si>
  <si>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</si>
  <si>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</si>
  <si>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</si>
  <si>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</si>
  <si>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</si>
  <si>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</si>
  <si>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</si>
  <si>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</si>
  <si>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</si>
  <si>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</si>
  <si>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</si>
  <si>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</si>
  <si>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</si>
  <si>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</si>
  <si>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</si>
  <si>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</si>
  <si>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</si>
  <si>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</si>
  <si>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</si>
  <si>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</si>
  <si>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</si>
  <si>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</si>
  <si>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</si>
  <si>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</si>
  <si>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</si>
  <si>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</si>
  <si>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</si>
  <si>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</si>
  <si>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</si>
  <si>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</si>
  <si>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</si>
  <si>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</si>
  <si>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</si>
  <si>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</si>
  <si>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</si>
  <si>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</si>
  <si>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</si>
  <si>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</si>
  <si>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</si>
  <si>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</si>
  <si>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</si>
  <si>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</si>
  <si>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</si>
  <si>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</si>
  <si>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</si>
  <si>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</si>
  <si>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</si>
  <si>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</si>
  <si>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</si>
  <si>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</si>
  <si>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</si>
  <si>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</si>
  <si>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</si>
  <si>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</si>
  <si>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</si>
  <si>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</si>
  <si>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</si>
  <si>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</si>
  <si>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</si>
  <si>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</si>
  <si>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</si>
  <si>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</si>
  <si>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</si>
  <si>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</si>
  <si>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</si>
  <si>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</si>
  <si>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</si>
  <si>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</si>
  <si>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</si>
  <si>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</si>
  <si>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</si>
  <si>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</si>
  <si>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</si>
  <si>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</si>
  <si>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</si>
  <si>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</si>
  <si>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</si>
  <si>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</si>
  <si>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</si>
  <si>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</si>
  <si>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</si>
  <si>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</si>
  <si>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</si>
  <si>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</si>
  <si>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</si>
  <si>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</si>
  <si>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</si>
  <si>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</si>
  <si>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</si>
  <si>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</si>
  <si>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</si>
  <si>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</si>
  <si>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</si>
  <si>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</si>
  <si>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</si>
  <si>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</si>
  <si>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</si>
  <si>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</si>
  <si>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</si>
  <si>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</si>
  <si>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</si>
  <si>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</si>
  <si>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</si>
  <si>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</si>
  <si>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</si>
  <si>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</si>
  <si>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</si>
  <si>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</si>
  <si>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</si>
  <si>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</si>
  <si>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</si>
  <si>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</si>
  <si>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</si>
  <si>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</si>
  <si>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</si>
  <si>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</si>
  <si>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</si>
  <si>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</si>
  <si>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</si>
  <si>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</si>
  <si>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</si>
  <si>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</si>
  <si>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</si>
  <si>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</si>
  <si>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</si>
  <si>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</si>
  <si>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</si>
  <si>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</si>
  <si>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</si>
  <si>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</si>
  <si>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</si>
  <si>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</si>
  <si>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</si>
  <si>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</si>
  <si>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</si>
  <si>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</si>
  <si>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</si>
  <si>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</si>
  <si>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</si>
  <si>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</si>
  <si>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</si>
  <si>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</si>
  <si>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</si>
  <si>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</si>
  <si>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</si>
  <si>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</si>
  <si>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</si>
  <si>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</si>
  <si>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</si>
  <si>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</si>
  <si>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</si>
  <si>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</si>
  <si>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</si>
  <si>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</si>
  <si>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</si>
  <si>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</si>
  <si>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</si>
  <si>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</si>
  <si>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</si>
  <si>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</si>
  <si>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</si>
  <si>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</si>
  <si>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</si>
  <si>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</si>
  <si>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</si>
  <si>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</si>
  <si>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</si>
  <si>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</si>
  <si>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</si>
  <si>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</si>
  <si>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</si>
  <si>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</si>
  <si>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</si>
  <si>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</si>
  <si>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</si>
  <si>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</si>
  <si>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</si>
  <si>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</si>
  <si>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</si>
  <si>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</si>
  <si>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</si>
  <si>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</si>
  <si>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</si>
  <si>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</si>
  <si>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</si>
  <si>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</si>
  <si>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</si>
  <si>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</si>
  <si>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</si>
  <si>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</si>
  <si>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</si>
  <si>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</si>
  <si>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</si>
  <si>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</si>
  <si>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</si>
  <si>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</si>
  <si>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</si>
  <si>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</si>
  <si>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</si>
  <si>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</si>
  <si>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</si>
  <si>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</si>
  <si>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</si>
  <si>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</si>
  <si>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</si>
  <si>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</si>
  <si>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</si>
  <si>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</si>
  <si>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</si>
  <si>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</si>
  <si>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</si>
  <si>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</si>
  <si>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</si>
  <si>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</si>
  <si>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</si>
  <si>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</si>
  <si>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</si>
  <si>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</si>
  <si>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</si>
  <si>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</si>
  <si>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</si>
  <si>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</si>
  <si>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</si>
  <si>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</si>
  <si>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</si>
  <si>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</si>
  <si>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</si>
  <si>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</si>
  <si>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</si>
  <si>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</si>
  <si>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</si>
  <si>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</si>
  <si>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</si>
  <si>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</si>
  <si>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</si>
  <si>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</si>
  <si>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</si>
  <si>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</si>
  <si>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</si>
  <si>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</si>
  <si>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</si>
  <si>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</si>
  <si>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</si>
  <si>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</si>
  <si>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</si>
  <si>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</si>
  <si>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</si>
  <si>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</si>
  <si>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</si>
  <si>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</si>
  <si>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</si>
  <si>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</si>
  <si>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</si>
  <si>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</si>
  <si>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</si>
  <si>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</si>
  <si>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</si>
  <si>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</si>
  <si>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</si>
  <si>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</si>
  <si>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</si>
  <si>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</si>
  <si>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</si>
  <si>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</si>
  <si>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</si>
  <si>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</si>
  <si>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</si>
  <si>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</si>
  <si>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</si>
  <si>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</si>
  <si>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</si>
  <si>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</si>
  <si>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</si>
  <si>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</si>
  <si>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</si>
  <si>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</si>
  <si>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</si>
  <si>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</si>
  <si>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</si>
  <si>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</si>
  <si>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</si>
  <si>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</si>
  <si>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</si>
  <si>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</si>
  <si>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</si>
  <si>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</si>
  <si>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</si>
  <si>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</si>
  <si>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</si>
  <si>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</si>
  <si>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</si>
  <si>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</si>
  <si>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</si>
  <si>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</si>
  <si>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</si>
  <si>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</si>
  <si>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</si>
  <si>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</si>
  <si>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</si>
  <si>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</si>
  <si>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</si>
  <si>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</si>
  <si>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</si>
  <si>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</si>
  <si>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</si>
  <si>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</si>
  <si>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</si>
  <si>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</si>
  <si>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</si>
  <si>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</si>
  <si>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</si>
  <si>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</si>
  <si>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</si>
  <si>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</si>
  <si>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</si>
  <si>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</si>
  <si>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</si>
  <si>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</si>
  <si>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</si>
  <si>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</si>
  <si>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</si>
  <si>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</si>
  <si>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</si>
  <si>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</si>
  <si>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</si>
  <si>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</si>
  <si>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</si>
  <si>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</si>
  <si>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</si>
  <si>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</si>
  <si>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</si>
  <si>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</si>
  <si>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</si>
  <si>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</si>
  <si>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</si>
  <si>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</si>
  <si>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</si>
  <si>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</si>
  <si>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</si>
  <si>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</si>
  <si>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</si>
  <si>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</si>
  <si>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</si>
  <si>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</si>
  <si>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</si>
  <si>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</si>
  <si>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</si>
  <si>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</si>
  <si>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</si>
  <si>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</si>
  <si>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</si>
  <si>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</si>
  <si>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</si>
  <si>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</si>
  <si>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</si>
  <si>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</si>
  <si>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</si>
  <si>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</si>
  <si>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</si>
  <si>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</si>
  <si>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</si>
  <si>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</si>
  <si>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</si>
  <si>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</si>
  <si>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</si>
  <si>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</si>
  <si>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</si>
  <si>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</si>
  <si>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</si>
  <si>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</si>
  <si>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</si>
  <si>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</si>
  <si>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</si>
  <si>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</si>
  <si>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</si>
  <si>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</si>
  <si>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</si>
  <si>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</si>
  <si>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</si>
  <si>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</si>
  <si>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</si>
  <si>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</si>
  <si>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</si>
  <si>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</si>
  <si>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</si>
  <si>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</si>
  <si>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</si>
  <si>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</si>
  <si>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</si>
  <si>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</si>
  <si>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</si>
  <si>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</si>
  <si>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</si>
  <si>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</si>
  <si>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</si>
  <si>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</si>
  <si>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</si>
  <si>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</si>
  <si>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</si>
  <si>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</si>
  <si>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</si>
  <si>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</si>
  <si>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</si>
  <si>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</si>
  <si>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</si>
  <si>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</si>
  <si>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</si>
  <si>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</si>
  <si>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</si>
  <si>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</si>
  <si>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</si>
  <si>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</si>
  <si>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</si>
  <si>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</si>
  <si>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</si>
  <si>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</si>
  <si>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</si>
  <si>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</si>
  <si>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</si>
  <si>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</si>
  <si>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</si>
  <si>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</si>
  <si>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</si>
  <si>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</si>
  <si>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</si>
  <si>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</si>
  <si>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</si>
  <si>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</si>
  <si>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</si>
  <si>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</si>
  <si>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</si>
  <si>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</si>
  <si>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</si>
  <si>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</si>
  <si>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</si>
  <si>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</si>
  <si>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</si>
  <si>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</si>
  <si>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</si>
  <si>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</si>
  <si>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</si>
  <si>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</si>
  <si>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</si>
  <si>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</si>
  <si>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</si>
  <si>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</si>
  <si>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</si>
  <si>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</si>
  <si>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</si>
  <si>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</si>
  <si>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</si>
  <si>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</si>
  <si>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</si>
  <si>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</si>
  <si>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</si>
  <si>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</si>
  <si>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</si>
  <si>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</si>
  <si>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</si>
  <si>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</si>
  <si>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</si>
  <si>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</si>
  <si>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</si>
  <si>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</si>
  <si>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</si>
  <si>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</si>
  <si>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</si>
  <si>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</si>
  <si>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</si>
  <si>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</si>
  <si>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</si>
  <si>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</si>
  <si>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</si>
  <si>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</si>
  <si>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</si>
  <si>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</si>
  <si>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</si>
  <si>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</si>
  <si>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</si>
  <si>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</si>
  <si>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</si>
  <si>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</si>
  <si>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</si>
  <si>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</si>
  <si>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</si>
  <si>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</si>
  <si>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</si>
  <si>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</si>
  <si>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</si>
  <si>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</si>
  <si>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</si>
  <si>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</si>
  <si>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</si>
  <si>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</si>
  <si>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</si>
  <si>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</si>
  <si>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</si>
  <si>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</si>
  <si>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</si>
  <si>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</si>
  <si>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</si>
  <si>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</si>
  <si>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</si>
  <si>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</si>
  <si>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</si>
  <si>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</si>
  <si>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</si>
  <si>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</si>
  <si>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</si>
  <si>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</si>
  <si>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</si>
  <si>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</si>
  <si>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</si>
  <si>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</si>
  <si>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</si>
  <si>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</si>
  <si>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</si>
  <si>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</si>
  <si>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</si>
  <si>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</si>
  <si>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</si>
  <si>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</si>
  <si>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</si>
  <si>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</si>
  <si>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</si>
  <si>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</si>
  <si>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</si>
  <si>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</si>
  <si>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</si>
  <si>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</si>
  <si>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</si>
  <si>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</si>
  <si>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</si>
  <si>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</si>
  <si>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</si>
  <si>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</si>
  <si>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</si>
  <si>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</si>
  <si>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</si>
  <si>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</si>
  <si>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</si>
  <si>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</si>
  <si>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</si>
  <si>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</si>
  <si>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</si>
  <si>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</si>
  <si>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</si>
  <si>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</si>
  <si>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</si>
  <si>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</si>
  <si>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</si>
  <si>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</si>
  <si>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</si>
  <si>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</si>
  <si>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</si>
  <si>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</si>
  <si>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</si>
  <si>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</si>
  <si>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</si>
  <si>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</si>
  <si>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</si>
  <si>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</si>
  <si>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</si>
  <si>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</si>
  <si>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</si>
  <si>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</si>
  <si>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</si>
  <si>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</si>
  <si>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</si>
  <si>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</si>
  <si>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</si>
  <si>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</si>
  <si>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</si>
  <si>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</si>
  <si>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</si>
  <si>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</si>
  <si>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</si>
  <si>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</si>
  <si>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</si>
  <si>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</si>
  <si>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</si>
  <si>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</si>
  <si>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</si>
  <si>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</si>
  <si>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</si>
  <si>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</si>
  <si>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</si>
  <si>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</si>
  <si>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</si>
  <si>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</si>
  <si>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</si>
  <si>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</si>
  <si>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</si>
  <si>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</si>
  <si>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</si>
  <si>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</si>
  <si>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</si>
  <si>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</si>
  <si>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</si>
  <si>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</si>
  <si>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</si>
  <si>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</si>
  <si>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</si>
  <si>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</si>
  <si>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</si>
  <si>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</si>
  <si>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</si>
  <si>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</si>
  <si>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</si>
  <si>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</si>
  <si>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</si>
  <si>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</si>
  <si>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</si>
  <si>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</si>
  <si>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</si>
  <si>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</si>
  <si>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</si>
  <si>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</si>
  <si>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</si>
  <si>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</si>
  <si>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</si>
  <si>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</si>
  <si>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</si>
  <si>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</si>
  <si>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</si>
  <si>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</si>
  <si>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</si>
  <si>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</si>
  <si>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</si>
  <si>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</si>
  <si>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</si>
  <si>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</si>
  <si>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</si>
  <si>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</si>
  <si>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</si>
  <si>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</si>
  <si>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</si>
  <si>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</si>
  <si>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</si>
  <si>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</si>
  <si>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</si>
  <si>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</si>
  <si>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</si>
  <si>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</si>
  <si>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</si>
  <si>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</si>
  <si>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</si>
  <si>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</si>
  <si>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</si>
  <si>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</si>
  <si>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</si>
  <si>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</si>
  <si>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</si>
  <si>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</si>
  <si>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</si>
  <si>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</si>
  <si>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</si>
  <si>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</si>
  <si>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</si>
  <si>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</si>
  <si>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</si>
  <si>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</si>
  <si>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</si>
  <si>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</si>
  <si>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</si>
  <si>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</si>
  <si>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</si>
  <si>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</si>
  <si>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</si>
  <si>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</si>
  <si>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</si>
  <si>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</si>
  <si>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</si>
  <si>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</si>
  <si>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</si>
  <si>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</si>
  <si>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</si>
  <si>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</si>
  <si>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</si>
  <si>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</si>
  <si>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</si>
  <si>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</si>
  <si>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</si>
  <si>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</si>
  <si>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</si>
  <si>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</si>
  <si>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</si>
  <si>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</si>
  <si>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</si>
  <si>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</si>
  <si>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</si>
  <si>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</si>
  <si>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</si>
  <si>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</si>
  <si>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</si>
  <si>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</si>
  <si>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</si>
  <si>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</si>
  <si>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</si>
  <si>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</si>
  <si>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</si>
  <si>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</si>
  <si>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</si>
  <si>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</si>
  <si>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</si>
  <si>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</si>
  <si>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</si>
  <si>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</si>
  <si>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</si>
  <si>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</si>
  <si>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</si>
  <si>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</si>
  <si>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</si>
  <si>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</si>
  <si>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</si>
  <si>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</si>
  <si>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</si>
  <si>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</si>
  <si>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</si>
  <si>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</si>
  <si>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</si>
  <si>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</si>
  <si>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</si>
  <si>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</si>
  <si>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</si>
  <si>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</si>
  <si>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</si>
  <si>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</si>
  <si>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</si>
  <si>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</si>
  <si>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</si>
  <si>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</si>
  <si>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</si>
  <si>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</si>
  <si>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</si>
  <si>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</si>
  <si>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</si>
  <si>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</si>
  <si>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</si>
  <si>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</si>
  <si>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</si>
  <si>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</si>
  <si>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</si>
  <si>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</si>
  <si>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</si>
  <si>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</si>
  <si>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</si>
  <si>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</si>
  <si>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</si>
  <si>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</si>
  <si>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</si>
  <si>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</si>
  <si>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</si>
  <si>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</si>
  <si>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</si>
  <si>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</si>
  <si>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</si>
  <si>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</si>
  <si>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</si>
  <si>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</si>
  <si>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</si>
  <si>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</si>
  <si>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</si>
  <si>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</si>
  <si>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</si>
  <si>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</si>
  <si>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</si>
  <si>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</si>
  <si>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</si>
  <si>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</si>
  <si>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</si>
  <si>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</si>
  <si>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</si>
  <si>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</si>
  <si>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</si>
  <si>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</si>
  <si>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</si>
  <si>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</si>
  <si>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</si>
  <si>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</si>
  <si>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</si>
  <si>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</si>
  <si>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</si>
  <si>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</si>
  <si>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</si>
  <si>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</si>
  <si>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</si>
  <si>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</si>
  <si>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</si>
  <si>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</si>
  <si>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</si>
  <si>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</si>
  <si>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</si>
  <si>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</si>
  <si>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</si>
  <si>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</si>
  <si>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</si>
  <si>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</si>
  <si>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</si>
  <si>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</si>
  <si>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</si>
  <si>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</si>
  <si>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</si>
  <si>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</si>
  <si>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</si>
  <si>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</si>
  <si>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</si>
  <si>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</si>
  <si>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</si>
  <si>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</si>
  <si>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</si>
  <si>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</si>
  <si>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</si>
  <si>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</si>
  <si>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</si>
  <si>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</si>
  <si>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</si>
  <si>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</si>
  <si>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</si>
  <si>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</si>
  <si>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</si>
  <si>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</si>
  <si>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</si>
  <si>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</si>
  <si>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</si>
  <si>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</si>
  <si>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</si>
  <si>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</si>
  <si>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</si>
  <si>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</si>
  <si>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</si>
  <si>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</si>
  <si>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</si>
  <si>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</si>
  <si>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</si>
  <si>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</si>
  <si>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</si>
  <si>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</si>
  <si>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</si>
  <si>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</si>
  <si>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</si>
  <si>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</si>
  <si>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</si>
  <si>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</si>
  <si>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</si>
  <si>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</si>
  <si>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</si>
  <si>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</si>
  <si>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</si>
  <si>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</si>
  <si>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</si>
  <si>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</si>
  <si>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</si>
  <si>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</si>
  <si>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</si>
  <si>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</si>
  <si>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</si>
  <si>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</si>
  <si>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</si>
  <si>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</si>
  <si>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</si>
  <si>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</si>
  <si>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</si>
  <si>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</si>
  <si>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</si>
  <si>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</si>
  <si>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</si>
  <si>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</si>
  <si>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</si>
  <si>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</si>
  <si>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</si>
  <si>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</si>
  <si>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</si>
  <si>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</si>
  <si>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</si>
  <si>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</si>
  <si>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</si>
  <si>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</si>
  <si>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</si>
  <si>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</si>
  <si>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</si>
  <si>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</si>
  <si>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</si>
  <si>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</si>
  <si>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</si>
  <si>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</si>
  <si>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</si>
  <si>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</si>
  <si>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</si>
  <si>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</si>
  <si>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</si>
  <si>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</si>
  <si>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</si>
  <si>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</si>
  <si>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</si>
  <si>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</si>
  <si>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</si>
  <si>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</si>
  <si>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</si>
  <si>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</si>
  <si>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</si>
  <si>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</si>
  <si>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</si>
  <si>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</si>
  <si>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</si>
  <si>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</si>
  <si>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</si>
  <si>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</si>
  <si>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</si>
  <si>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</si>
  <si>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</si>
  <si>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</si>
  <si>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</si>
  <si>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</si>
  <si>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</si>
  <si>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</si>
  <si>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</si>
  <si>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</si>
  <si>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</si>
  <si>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</si>
  <si>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</si>
  <si>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</si>
  <si>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</si>
  <si>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</si>
  <si>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</si>
  <si>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</si>
  <si>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</si>
  <si>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</si>
  <si>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</si>
  <si>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</si>
  <si>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</si>
  <si>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</si>
  <si>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</si>
  <si>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</si>
  <si>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</si>
  <si>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</si>
  <si>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</si>
  <si>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</si>
  <si>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</si>
  <si>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</si>
  <si>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</si>
  <si>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</si>
  <si>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</si>
  <si>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</si>
  <si>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</si>
  <si>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</si>
  <si>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</si>
  <si>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</si>
  <si>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</si>
  <si>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</si>
  <si>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</si>
  <si>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</si>
  <si>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</si>
  <si>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</si>
  <si>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</si>
  <si>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</si>
  <si>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</si>
  <si>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</si>
  <si>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</si>
  <si>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</si>
  <si>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</si>
  <si>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</si>
  <si>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</si>
  <si>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</si>
  <si>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</si>
  <si>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</si>
  <si>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</si>
  <si>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</si>
  <si>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</si>
  <si>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</si>
  <si>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</si>
  <si>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</si>
  <si>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</si>
  <si>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</si>
  <si>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</si>
  <si>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</si>
  <si>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</si>
  <si>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</si>
  <si>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</si>
  <si>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</si>
  <si>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</si>
  <si>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</si>
  <si>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</si>
  <si>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</si>
  <si>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</si>
  <si>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</si>
  <si>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</si>
  <si>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</si>
  <si>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</si>
  <si>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</si>
  <si>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</si>
  <si>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</si>
  <si>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</si>
  <si>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</si>
  <si>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</si>
  <si>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</si>
  <si>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</si>
  <si>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</si>
  <si>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</si>
  <si>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</si>
  <si>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</si>
  <si>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</si>
  <si>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</si>
  <si>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</si>
  <si>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</si>
  <si>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</si>
  <si>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</si>
  <si>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</si>
  <si>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</si>
  <si>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</si>
  <si>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</si>
  <si>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</si>
  <si>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</si>
  <si>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</si>
  <si>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</si>
  <si>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</si>
  <si>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</si>
  <si>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</si>
  <si>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</si>
  <si>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</si>
  <si>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</si>
  <si>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</si>
  <si>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</si>
  <si>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</si>
  <si>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</si>
  <si>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</si>
  <si>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</si>
  <si>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</si>
  <si>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</si>
  <si>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</si>
  <si>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</si>
  <si>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</si>
  <si>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</si>
  <si>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</si>
  <si>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</si>
  <si>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</si>
  <si>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</si>
  <si>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</si>
  <si>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</si>
  <si>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</si>
  <si>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</si>
  <si>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</si>
  <si>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</si>
  <si>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</si>
  <si>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</si>
  <si>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</si>
  <si>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</si>
  <si>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</si>
  <si>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</si>
  <si>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</si>
  <si>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</si>
  <si>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</si>
  <si>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</si>
  <si>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</si>
  <si>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</si>
  <si>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</si>
  <si>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</si>
  <si>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</si>
  <si>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</si>
  <si>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</si>
  <si>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</si>
  <si>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</si>
  <si>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</si>
  <si>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</si>
  <si>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</si>
  <si>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</si>
  <si>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</si>
  <si>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</si>
  <si>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</si>
  <si>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</si>
  <si>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</si>
  <si>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</si>
  <si>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</si>
  <si>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</si>
  <si>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</si>
  <si>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</si>
  <si>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</si>
  <si>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</si>
  <si>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</si>
  <si>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</si>
  <si>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</si>
  <si>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</si>
  <si>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</si>
  <si>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</si>
  <si>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</si>
  <si>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</si>
  <si>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</si>
  <si>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</si>
  <si>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</si>
  <si>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</si>
  <si>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</si>
  <si>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</si>
  <si>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</si>
  <si>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</si>
  <si>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</si>
  <si>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</si>
  <si>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</si>
  <si>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</si>
  <si>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</si>
  <si>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</si>
  <si>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</si>
  <si>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</si>
  <si>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</si>
  <si>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</si>
  <si>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</si>
  <si>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</si>
  <si>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</si>
  <si>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</si>
  <si>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</si>
  <si>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</si>
  <si>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</si>
  <si>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</si>
  <si>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</si>
  <si>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</si>
  <si>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</si>
  <si>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</si>
  <si>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</si>
  <si>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</si>
  <si>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</si>
  <si>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</si>
  <si>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</si>
  <si>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</si>
  <si>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</si>
  <si>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</si>
  <si>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</si>
  <si>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</si>
  <si>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</si>
  <si>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</si>
  <si>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</si>
  <si>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</si>
  <si>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</si>
  <si>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</si>
  <si>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</si>
  <si>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</si>
  <si>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</si>
  <si>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</si>
  <si>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</si>
  <si>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</si>
  <si>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</si>
  <si>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</si>
  <si>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</si>
  <si>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</si>
  <si>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</si>
  <si>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</si>
  <si>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</si>
  <si>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</si>
  <si>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</si>
  <si>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</si>
  <si>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</si>
  <si>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</si>
  <si>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</si>
  <si>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</si>
  <si>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</si>
  <si>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</si>
  <si>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</si>
  <si>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</si>
  <si>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</si>
  <si>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</si>
  <si>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</si>
  <si>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</si>
  <si>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</si>
  <si>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</si>
  <si>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</si>
  <si>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</si>
  <si>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</si>
  <si>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</si>
  <si>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</si>
  <si>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</si>
  <si>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</si>
  <si>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</si>
  <si>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</si>
  <si>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</si>
  <si>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</si>
  <si>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</si>
  <si>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</si>
  <si>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</si>
  <si>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</si>
  <si>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</si>
  <si>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</si>
  <si>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</si>
  <si>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</si>
  <si>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</si>
  <si>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</si>
  <si>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</si>
  <si>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</si>
  <si>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</si>
  <si>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</si>
  <si>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</si>
  <si>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</si>
  <si>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</si>
  <si>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</si>
  <si>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</si>
  <si>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</si>
  <si>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</si>
  <si>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</si>
  <si>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</si>
  <si>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</si>
  <si>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</si>
  <si>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</si>
  <si>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</si>
  <si>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</si>
  <si>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</si>
  <si>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</si>
  <si>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</si>
  <si>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</si>
  <si>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</si>
  <si>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</si>
  <si>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</si>
  <si>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</si>
  <si>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</si>
  <si>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</si>
  <si>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</si>
  <si>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</si>
  <si>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</si>
  <si>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</si>
  <si>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</si>
  <si>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</si>
  <si>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</si>
  <si>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</si>
  <si>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</si>
  <si>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</si>
  <si>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</si>
  <si>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</si>
  <si>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</si>
  <si>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</si>
  <si>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</si>
  <si>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</si>
  <si>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</si>
  <si>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</si>
  <si>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</si>
  <si>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</si>
  <si>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</si>
  <si>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</si>
  <si>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</si>
  <si>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</si>
  <si>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</si>
  <si>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</si>
  <si>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</si>
  <si>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</si>
  <si>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</si>
  <si>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</si>
  <si>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</si>
  <si>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</si>
  <si>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</si>
  <si>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</si>
  <si>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</si>
  <si>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</si>
  <si>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</si>
  <si>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</si>
  <si>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</si>
  <si>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</si>
  <si>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</si>
  <si>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</si>
  <si>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</si>
  <si>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</si>
  <si>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</si>
  <si>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</si>
  <si>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</si>
  <si>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</si>
  <si>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</si>
  <si>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</si>
  <si>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</si>
  <si>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</si>
  <si>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</si>
  <si>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</si>
  <si>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</si>
  <si>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</si>
  <si>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</si>
  <si>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</si>
  <si>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</si>
  <si>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</si>
  <si>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</si>
  <si>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</si>
  <si>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</si>
  <si>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</si>
  <si>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</si>
  <si>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</si>
  <si>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</si>
  <si>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</si>
  <si>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</si>
  <si>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</si>
  <si>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</si>
  <si>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</si>
  <si>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</si>
  <si>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</si>
  <si>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</si>
  <si>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</si>
  <si>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</si>
  <si>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</si>
  <si>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</si>
  <si>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</si>
  <si>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</si>
  <si>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</si>
  <si>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</si>
  <si>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</si>
  <si>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</si>
  <si>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</si>
  <si>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</si>
  <si>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</si>
  <si>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</si>
  <si>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</si>
  <si>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</si>
  <si>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</si>
  <si>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</si>
  <si>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</si>
  <si>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</si>
  <si>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</si>
  <si>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</si>
  <si>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</si>
  <si>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</si>
  <si>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</si>
  <si>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</si>
  <si>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</si>
  <si>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</si>
  <si>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</si>
  <si>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</si>
  <si>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</si>
  <si>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</si>
  <si>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</si>
  <si>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</si>
  <si>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</si>
  <si>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</si>
  <si>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</si>
  <si>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</si>
  <si>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</si>
  <si>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</si>
  <si>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</si>
  <si>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</si>
  <si>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</si>
  <si>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</si>
  <si>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</si>
  <si>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</si>
  <si>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</si>
  <si>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</si>
  <si>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</si>
  <si>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</si>
  <si>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</si>
  <si>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</si>
  <si>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</si>
  <si>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</si>
  <si>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</si>
  <si>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</si>
  <si>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</si>
  <si>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</si>
  <si>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</si>
  <si>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</si>
  <si>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</si>
  <si>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</si>
  <si>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</si>
  <si>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</si>
  <si>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</si>
  <si>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</si>
  <si>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</si>
  <si>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</si>
  <si>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</si>
  <si>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</si>
  <si>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</si>
  <si>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</si>
  <si>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</si>
  <si>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</si>
  <si>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</si>
  <si>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</si>
  <si>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</si>
  <si>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</si>
  <si>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</si>
  <si>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</si>
  <si>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</si>
  <si>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</si>
  <si>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</si>
  <si>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</si>
  <si>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</si>
  <si>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</si>
  <si>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</si>
  <si>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</si>
  <si>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</si>
  <si>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</si>
  <si>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</si>
  <si>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</si>
  <si>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</si>
  <si>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</si>
  <si>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</si>
  <si>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</si>
  <si>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</si>
  <si>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</si>
  <si>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</si>
  <si>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</si>
  <si>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</si>
  <si>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</si>
  <si>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</si>
  <si>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</si>
  <si>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</si>
  <si>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</si>
  <si>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</si>
  <si>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</si>
  <si>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</si>
  <si>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</si>
  <si>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</si>
  <si>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</si>
  <si>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</si>
  <si>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</si>
  <si>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</si>
  <si>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</si>
  <si>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</si>
  <si>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</si>
  <si>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</si>
  <si>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</si>
  <si>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</si>
  <si>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</si>
  <si>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</si>
  <si>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</si>
  <si>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</si>
  <si>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</si>
  <si>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</si>
  <si>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</si>
  <si>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</si>
  <si>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</si>
  <si>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</si>
  <si>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</si>
  <si>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</si>
  <si>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</si>
  <si>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</si>
  <si>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</si>
  <si>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</si>
  <si>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</si>
  <si>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</si>
  <si>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</si>
  <si>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</si>
  <si>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</si>
  <si>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</si>
  <si>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</si>
  <si>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</si>
  <si>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</si>
  <si>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</si>
  <si>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</si>
  <si>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</si>
  <si>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</si>
  <si>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</si>
  <si>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</si>
  <si>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</si>
  <si>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</si>
  <si>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</si>
  <si>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</si>
  <si>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</si>
  <si>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</si>
  <si>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</si>
  <si>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</si>
  <si>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</si>
  <si>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</si>
  <si>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</si>
  <si>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</si>
  <si>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</si>
  <si>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</si>
  <si>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</si>
  <si>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</si>
  <si>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</si>
  <si>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</si>
  <si>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</si>
  <si>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</si>
  <si>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</si>
  <si>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</si>
  <si>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</si>
  <si>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</si>
  <si>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</si>
  <si>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</si>
  <si>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</si>
  <si>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</si>
  <si>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</si>
  <si>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</si>
  <si>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</si>
  <si>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</si>
  <si>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</si>
  <si>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</si>
  <si>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</si>
  <si>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</si>
  <si>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</si>
  <si>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</si>
  <si>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</si>
  <si>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</si>
  <si>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</si>
  <si>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</si>
  <si>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</si>
  <si>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</si>
  <si>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</si>
  <si>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</si>
  <si>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</si>
  <si>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</si>
  <si>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</si>
  <si>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</si>
  <si>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</si>
  <si>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</si>
  <si>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</si>
  <si>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</si>
  <si>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</si>
  <si>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</si>
  <si>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</si>
  <si>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</si>
  <si>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</si>
  <si>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</si>
  <si>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</si>
  <si>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</si>
  <si>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</si>
  <si>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</si>
  <si>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</si>
  <si>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</si>
  <si>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</si>
  <si>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</si>
  <si>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</si>
  <si>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</si>
  <si>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</si>
  <si>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</si>
  <si>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</si>
  <si>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</si>
  <si>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</si>
  <si>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</si>
  <si>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</si>
  <si>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</si>
  <si>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</si>
  <si>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</si>
  <si>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</si>
  <si>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</si>
  <si>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</si>
  <si>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</si>
  <si>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</si>
  <si>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</si>
  <si>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</si>
  <si>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</si>
  <si>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</si>
  <si>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</si>
  <si>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</si>
  <si>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</si>
  <si>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</si>
  <si>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</si>
  <si>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</si>
  <si>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</si>
  <si>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</si>
  <si>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</si>
  <si>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</si>
  <si>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</si>
  <si>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</si>
  <si>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</si>
  <si>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</si>
  <si>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</si>
  <si>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</si>
  <si>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</si>
  <si>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</si>
  <si>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</si>
  <si>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</si>
  <si>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</si>
  <si>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</si>
  <si>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</si>
  <si>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</si>
  <si>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</si>
  <si>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</si>
  <si>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</si>
  <si>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</si>
  <si>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</si>
  <si>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</si>
  <si>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</si>
  <si>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</si>
  <si>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</si>
  <si>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</si>
  <si>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</si>
  <si>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</si>
  <si>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</si>
  <si>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</si>
  <si>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</si>
  <si>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</si>
  <si>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</si>
  <si>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</si>
  <si>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</si>
  <si>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</si>
  <si>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</si>
  <si>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</si>
  <si>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</si>
  <si>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</si>
  <si>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</si>
  <si>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</si>
  <si>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</si>
  <si>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</si>
  <si>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</si>
  <si>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</si>
  <si>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</si>
  <si>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</si>
  <si>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</si>
  <si>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</si>
  <si>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</si>
  <si>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</si>
  <si>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</si>
  <si>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</si>
  <si>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</si>
  <si>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</si>
  <si>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</si>
  <si>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</si>
  <si>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</si>
  <si>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</si>
  <si>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</si>
  <si>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</si>
  <si>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</si>
  <si>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</si>
  <si>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</si>
  <si>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</si>
  <si>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</si>
  <si>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</si>
  <si>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</si>
  <si>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</si>
  <si>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</si>
  <si>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</si>
  <si>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</si>
  <si>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</si>
  <si>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</si>
  <si>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</si>
  <si>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</si>
  <si>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</si>
  <si>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</si>
  <si>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</si>
  <si>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</si>
  <si>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</si>
  <si>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</si>
  <si>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</si>
  <si>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</si>
  <si>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</si>
  <si>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</si>
  <si>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</si>
  <si>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</si>
  <si>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</si>
  <si>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</si>
  <si>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</si>
  <si>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</si>
  <si>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</si>
  <si>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</si>
  <si>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</si>
  <si>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</si>
  <si>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</si>
  <si>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</si>
  <si>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</si>
  <si>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</si>
  <si>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</si>
  <si>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</si>
  <si>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</si>
  <si>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</si>
  <si>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</si>
  <si>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</si>
  <si>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</si>
  <si>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</si>
  <si>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</si>
  <si>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</si>
  <si>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</si>
  <si>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</si>
  <si>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</si>
  <si>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</si>
  <si>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</si>
  <si>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</si>
  <si>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</si>
  <si>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</si>
  <si>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</si>
  <si>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</si>
  <si>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</si>
  <si>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</si>
  <si>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</si>
  <si>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</si>
  <si>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</si>
  <si>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</si>
  <si>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</si>
  <si>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</si>
  <si>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</si>
  <si>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</si>
  <si>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</si>
  <si>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</si>
  <si>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</si>
  <si>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</si>
  <si>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</si>
  <si>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</si>
  <si>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</si>
  <si>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</si>
  <si>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</si>
  <si>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</si>
  <si>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</si>
  <si>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</si>
  <si>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</si>
  <si>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</si>
  <si>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</si>
  <si>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</si>
  <si>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</si>
  <si>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</si>
  <si>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</si>
  <si>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</si>
  <si>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</si>
  <si>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</si>
  <si>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</si>
  <si>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</si>
  <si>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</si>
  <si>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</si>
  <si>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</si>
  <si>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</si>
  <si>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</si>
  <si>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</si>
  <si>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</si>
  <si>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</si>
  <si>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</si>
  <si>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</si>
  <si>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</si>
  <si>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</si>
  <si>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</si>
  <si>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</si>
  <si>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</si>
  <si>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</si>
  <si>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</si>
  <si>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</si>
  <si>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</si>
  <si>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</si>
  <si>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</si>
  <si>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</si>
  <si>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</si>
  <si>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</si>
  <si>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</si>
  <si>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</si>
  <si>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</si>
  <si>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</si>
  <si>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</si>
  <si>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</si>
  <si>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</si>
  <si>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</si>
  <si>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</si>
  <si>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</si>
  <si>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</si>
  <si>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</si>
  <si>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</si>
  <si>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</si>
  <si>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</si>
  <si>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</si>
  <si>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</si>
  <si>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</si>
  <si>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</si>
  <si>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</si>
  <si>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</si>
  <si>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</si>
  <si>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</si>
  <si>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</si>
  <si>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</si>
  <si>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</si>
  <si>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</si>
  <si>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</si>
  <si>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</si>
  <si>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</si>
  <si>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</si>
  <si>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</si>
  <si>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</si>
  <si>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</si>
  <si>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</si>
  <si>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</si>
  <si>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</si>
  <si>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</si>
  <si>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</si>
  <si>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</si>
  <si>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</si>
  <si>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</si>
  <si>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</si>
  <si>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</si>
  <si>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</si>
  <si>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</si>
  <si>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</si>
  <si>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</si>
  <si>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</si>
  <si>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</si>
  <si>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</si>
  <si>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</si>
  <si>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</si>
  <si>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</si>
  <si>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</si>
  <si>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</si>
  <si>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</si>
  <si>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</si>
  <si>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</si>
  <si>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</si>
  <si>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</si>
  <si>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</si>
  <si>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</si>
  <si>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</si>
  <si>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</si>
  <si>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</si>
  <si>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</si>
  <si>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</si>
  <si>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</si>
  <si>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</si>
  <si>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</si>
  <si>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</si>
  <si>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</si>
  <si>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</si>
  <si>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</si>
  <si>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</si>
  <si>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</si>
  <si>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</si>
  <si>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</si>
  <si>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</si>
  <si>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</si>
  <si>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</si>
  <si>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</si>
  <si>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</si>
  <si>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</si>
  <si>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</si>
  <si>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</si>
  <si>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</si>
  <si>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</si>
  <si>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</si>
  <si>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</si>
  <si>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</si>
  <si>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</si>
  <si>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</si>
  <si>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</si>
  <si>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</si>
  <si>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</si>
  <si>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</si>
  <si>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</si>
  <si>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</si>
  <si>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</si>
  <si>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</si>
  <si>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</si>
  <si>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</si>
  <si>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</si>
  <si>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</si>
  <si>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</si>
  <si>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</si>
  <si>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</si>
  <si>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</si>
  <si>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</si>
  <si>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</si>
  <si>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</si>
  <si>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</si>
  <si>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</si>
  <si>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</si>
  <si>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</si>
  <si>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</si>
  <si>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</si>
  <si>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</si>
  <si>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</si>
  <si>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</si>
  <si>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</si>
  <si>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</si>
  <si>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</si>
  <si>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</si>
  <si>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</si>
  <si>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</si>
  <si>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</si>
  <si>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</si>
  <si>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</si>
  <si>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</si>
  <si>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</si>
  <si>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</si>
  <si>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</si>
  <si>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</si>
  <si>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</si>
  <si>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</si>
  <si>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</si>
  <si>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</si>
  <si>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</si>
  <si>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</si>
  <si>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</si>
  <si>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</si>
  <si>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</si>
  <si>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</si>
  <si>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</si>
  <si>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</si>
  <si>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</si>
  <si>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</si>
  <si>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</si>
  <si>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</si>
  <si>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</si>
  <si>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</si>
  <si>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</si>
  <si>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</si>
  <si>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</si>
  <si>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</si>
  <si>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</si>
  <si>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</si>
  <si>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</si>
  <si>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</si>
  <si>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</si>
  <si>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</si>
  <si>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</si>
  <si>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</si>
  <si>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</si>
  <si>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</si>
  <si>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</si>
  <si>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</si>
  <si>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</si>
  <si>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</si>
  <si>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</si>
  <si>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</si>
  <si>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</si>
  <si>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</si>
  <si>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</si>
  <si>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</si>
  <si>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</si>
  <si>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</si>
  <si>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</si>
  <si>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</si>
  <si>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</si>
  <si>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</si>
  <si>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</si>
  <si>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</si>
  <si>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</si>
  <si>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</si>
  <si>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</si>
  <si>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</si>
  <si>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</si>
  <si>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</si>
  <si>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</si>
  <si>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</si>
  <si>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</si>
  <si>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</si>
  <si>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</si>
  <si>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</si>
  <si>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</si>
  <si>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</si>
  <si>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</si>
  <si>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</si>
  <si>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</si>
  <si>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</si>
  <si>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</si>
  <si>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</si>
  <si>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</si>
  <si>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</si>
  <si>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</si>
  <si>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</si>
  <si>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</si>
  <si>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</si>
  <si>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</si>
  <si>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</si>
  <si>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</si>
  <si>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</si>
  <si>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</si>
  <si>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</si>
  <si>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</si>
  <si>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</si>
  <si>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</si>
  <si>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</si>
  <si>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</si>
  <si>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</si>
  <si>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</si>
  <si>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</si>
  <si>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</si>
  <si>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</si>
  <si>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</si>
  <si>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</si>
  <si>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</si>
  <si>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</si>
  <si>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</si>
  <si>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</si>
  <si>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</si>
  <si>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</si>
  <si>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</si>
  <si>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</si>
  <si>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</si>
  <si>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</si>
  <si>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</si>
  <si>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</si>
  <si>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</si>
  <si>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</si>
  <si>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</si>
  <si>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</si>
  <si>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</si>
  <si>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</si>
  <si>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</si>
  <si>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</si>
  <si>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</si>
  <si>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</si>
  <si>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</si>
  <si>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</si>
  <si>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</si>
  <si>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</si>
  <si>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</si>
  <si>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</si>
  <si>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</si>
  <si>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</si>
  <si>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</si>
  <si>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</si>
  <si>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</si>
  <si>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</si>
  <si>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</si>
  <si>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</si>
  <si>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</si>
  <si>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</si>
  <si>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</si>
  <si>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</si>
  <si>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</si>
  <si>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</si>
  <si>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</si>
  <si>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</si>
  <si>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</si>
  <si>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</si>
  <si>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</si>
  <si>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</si>
  <si>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</si>
  <si>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</si>
  <si>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</si>
  <si>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</si>
  <si>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</si>
  <si>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</si>
  <si>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</si>
  <si>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</si>
  <si>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</si>
  <si>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</si>
  <si>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</si>
  <si>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</si>
  <si>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</si>
  <si>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</si>
  <si>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</si>
  <si>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</si>
  <si>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</si>
  <si>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</si>
  <si>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</si>
  <si>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</si>
  <si>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</si>
  <si>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</si>
  <si>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</si>
  <si>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</si>
  <si>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</si>
  <si>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</si>
  <si>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</si>
  <si>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</si>
  <si>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</si>
  <si>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</si>
  <si>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</si>
  <si>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</si>
  <si>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</si>
  <si>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</si>
  <si>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</si>
  <si>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</si>
  <si>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</si>
  <si>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</si>
  <si>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</si>
  <si>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</si>
  <si>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</si>
  <si>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</si>
  <si>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</si>
  <si>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</si>
  <si>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</si>
  <si>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</si>
  <si>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</si>
  <si>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</si>
  <si>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</si>
  <si>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</si>
  <si>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</si>
  <si>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</si>
  <si>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</si>
  <si>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</si>
  <si>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</si>
  <si>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</si>
  <si>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</si>
  <si>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</si>
  <si>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</si>
  <si>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</si>
  <si>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</si>
  <si>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</si>
  <si>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</si>
  <si>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</si>
  <si>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</si>
  <si>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</si>
  <si>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</si>
  <si>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</si>
  <si>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</si>
  <si>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</si>
  <si>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</si>
  <si>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</si>
  <si>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</si>
  <si>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</si>
  <si>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</si>
  <si>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</si>
  <si>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</si>
  <si>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</si>
  <si>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</si>
  <si>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</si>
  <si>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</si>
  <si>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</si>
  <si>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</si>
  <si>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</si>
  <si>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</si>
  <si>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</si>
  <si>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</si>
  <si>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</si>
  <si>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</si>
  <si>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</si>
  <si>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</si>
  <si>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</si>
  <si>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</si>
  <si>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</si>
  <si>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</si>
  <si>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</si>
  <si>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</si>
  <si>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</si>
  <si>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</si>
  <si>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</si>
  <si>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</si>
  <si>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</si>
  <si>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</si>
  <si>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</si>
  <si>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</si>
  <si>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</si>
  <si>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</si>
  <si>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</si>
  <si>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</si>
  <si>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</si>
  <si>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</si>
  <si>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</si>
  <si>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</si>
  <si>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</si>
  <si>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</si>
  <si>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</si>
  <si>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</si>
  <si>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</si>
  <si>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</si>
  <si>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</si>
  <si>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</si>
  <si>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</si>
  <si>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</si>
  <si>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</si>
  <si>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</si>
  <si>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</si>
  <si>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</si>
  <si>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</si>
  <si>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</si>
  <si>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</si>
  <si>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</si>
  <si>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</si>
  <si>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</si>
  <si>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</si>
  <si>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</si>
  <si>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</si>
  <si>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</si>
  <si>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</si>
  <si>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</si>
  <si>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</si>
  <si>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</si>
  <si>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</si>
  <si>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</si>
  <si>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</si>
  <si>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</si>
  <si>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</si>
  <si>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</si>
  <si>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</si>
  <si>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</si>
  <si>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</si>
  <si>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</si>
  <si>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</si>
  <si>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</si>
  <si>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</si>
  <si>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</si>
  <si>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</si>
  <si>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</si>
  <si>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</si>
  <si>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</si>
  <si>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</si>
  <si>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</si>
  <si>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</si>
  <si>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</si>
  <si>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</si>
  <si>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</si>
  <si>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</si>
  <si>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</si>
  <si>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</si>
  <si>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</si>
  <si>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</si>
  <si>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</si>
  <si>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</si>
  <si>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</si>
  <si>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</si>
  <si>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</si>
  <si>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</si>
  <si>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</si>
  <si>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</si>
  <si>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</si>
  <si>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</si>
  <si>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</si>
  <si>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</si>
  <si>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</si>
  <si>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</si>
  <si>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</si>
  <si>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</si>
  <si>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</si>
  <si>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</si>
  <si>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</si>
  <si>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</si>
  <si>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</si>
  <si>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</si>
  <si>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</si>
  <si>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</si>
  <si>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</si>
  <si>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</si>
  <si>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</si>
  <si>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</si>
  <si>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</si>
  <si>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</si>
  <si>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</si>
  <si>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</si>
  <si>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</si>
  <si>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</si>
  <si>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</si>
  <si>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</si>
  <si>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</si>
  <si>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</si>
  <si>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</si>
  <si>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</si>
  <si>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</si>
  <si>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</si>
  <si>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</si>
  <si>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</si>
  <si>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</si>
  <si>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</si>
  <si>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</si>
  <si>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</si>
  <si>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</si>
  <si>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</si>
  <si>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</si>
  <si>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</si>
  <si>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</si>
  <si>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</si>
  <si>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</si>
  <si>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</si>
  <si>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</si>
  <si>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</si>
  <si>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</si>
  <si>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</si>
  <si>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</si>
  <si>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</si>
  <si>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</si>
  <si>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</si>
  <si>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</si>
  <si>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</si>
  <si>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</si>
  <si>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</si>
  <si>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</si>
  <si>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</si>
  <si>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</si>
  <si>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</si>
  <si>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</si>
  <si>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</si>
  <si>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</si>
  <si>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</si>
  <si>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</si>
  <si>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</si>
  <si>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</si>
  <si>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</si>
  <si>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</si>
  <si>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</si>
  <si>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</si>
  <si>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</si>
  <si>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</si>
  <si>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</si>
  <si>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</si>
  <si>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</si>
  <si>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</si>
  <si>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</si>
  <si>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</si>
  <si>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</si>
  <si>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</si>
  <si>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</si>
  <si>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</si>
  <si>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</si>
  <si>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</si>
  <si>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</si>
  <si>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</si>
  <si>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</si>
  <si>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</si>
  <si>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</si>
  <si>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</si>
  <si>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</si>
  <si>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</si>
  <si>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</si>
  <si>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</si>
  <si>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</si>
  <si>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</si>
  <si>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</si>
  <si>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</si>
  <si>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</si>
  <si>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</si>
  <si>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</si>
  <si>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</si>
  <si>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</si>
  <si>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</si>
  <si>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</si>
  <si>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</si>
  <si>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</si>
  <si>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</si>
  <si>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</si>
  <si>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</si>
  <si>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</si>
  <si>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</si>
  <si>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</si>
  <si>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</si>
  <si>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</si>
  <si>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</si>
  <si>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</si>
  <si>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</si>
  <si>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</si>
  <si>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</si>
  <si>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</si>
  <si>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</si>
  <si>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</si>
  <si>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</si>
  <si>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</si>
  <si>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</si>
  <si>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</si>
  <si>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</si>
  <si>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</si>
  <si>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</si>
  <si>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</si>
  <si>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</si>
  <si>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</si>
  <si>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</si>
  <si>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</si>
  <si>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</si>
  <si>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</si>
  <si>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</si>
  <si>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</si>
  <si>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</si>
  <si>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</si>
  <si>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</si>
  <si>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</si>
  <si>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</si>
  <si>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</si>
  <si>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</si>
  <si>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</si>
  <si>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</si>
  <si>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</si>
  <si>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</si>
  <si>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</si>
  <si>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</si>
  <si>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</si>
  <si>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</si>
  <si>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</si>
  <si>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</si>
  <si>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</si>
  <si>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</si>
  <si>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</si>
  <si>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</si>
  <si>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</si>
  <si>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</si>
  <si>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</si>
  <si>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</si>
  <si>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</si>
  <si>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</si>
  <si>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</si>
  <si>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</si>
  <si>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</si>
  <si>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</si>
  <si>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</si>
  <si>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</si>
  <si>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</si>
  <si>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</si>
  <si>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</si>
  <si>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</si>
  <si>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</si>
  <si>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</si>
  <si>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</si>
  <si>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</si>
  <si>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</si>
  <si>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</si>
  <si>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</si>
  <si>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</si>
  <si>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</si>
  <si>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</si>
  <si>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</si>
  <si>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</si>
  <si>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</si>
  <si>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</si>
  <si>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</si>
  <si>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</si>
  <si>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</si>
  <si>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</si>
  <si>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</si>
  <si>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</si>
  <si>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</si>
  <si>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</si>
  <si>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</si>
  <si>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</si>
  <si>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</si>
  <si>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</si>
  <si>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</si>
  <si>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</si>
  <si>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</si>
  <si>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</si>
  <si>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</si>
  <si>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</si>
  <si>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</si>
  <si>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</si>
  <si>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</si>
  <si>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</si>
  <si>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</si>
  <si>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</si>
  <si>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</si>
  <si>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</si>
  <si>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</si>
  <si>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</si>
  <si>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</si>
  <si>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</si>
  <si>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</si>
  <si>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</si>
  <si>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</si>
  <si>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</si>
  <si>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</si>
  <si>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</si>
  <si>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</si>
  <si>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</si>
  <si>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</si>
  <si>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</si>
  <si>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</si>
  <si>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</si>
  <si>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</si>
  <si>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</si>
  <si>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</si>
  <si>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</si>
  <si>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</si>
  <si>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</si>
  <si>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</si>
  <si>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</si>
  <si>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</si>
  <si>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</si>
  <si>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</si>
  <si>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</si>
  <si>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</si>
  <si>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</si>
  <si>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</si>
  <si>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</si>
  <si>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</si>
  <si>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</si>
  <si>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</si>
  <si>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</si>
  <si>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</si>
  <si>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</si>
  <si>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</si>
  <si>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</si>
  <si>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</si>
  <si>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</si>
  <si>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</si>
  <si>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</si>
  <si>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</si>
  <si>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</si>
  <si>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</si>
  <si>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</si>
  <si>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</si>
  <si>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</si>
  <si>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</si>
  <si>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</si>
  <si>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</si>
  <si>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</si>
  <si>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</si>
  <si>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</si>
  <si>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</si>
  <si>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</si>
  <si>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</si>
  <si>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</si>
  <si>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</si>
  <si>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</si>
  <si>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</si>
  <si>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</si>
  <si>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</si>
  <si>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</si>
  <si>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</si>
  <si>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</si>
  <si>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</si>
  <si>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</si>
  <si>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</si>
  <si>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</si>
  <si>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</si>
  <si>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</si>
  <si>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</si>
  <si>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</si>
  <si>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</si>
  <si>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</si>
  <si>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</si>
  <si>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</si>
  <si>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</si>
  <si>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</si>
  <si>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</si>
  <si>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</si>
  <si>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</si>
  <si>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</si>
  <si>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</si>
  <si>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</si>
  <si>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</si>
  <si>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</si>
  <si>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</si>
  <si>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</si>
  <si>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</si>
  <si>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</si>
  <si>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</si>
  <si>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</si>
  <si>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</si>
  <si>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</si>
  <si>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</si>
  <si>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</si>
  <si>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</si>
  <si>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</si>
  <si>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</si>
  <si>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</si>
  <si>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</si>
  <si>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</si>
  <si>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</si>
  <si>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</si>
  <si>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</si>
  <si>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</si>
  <si>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</si>
  <si>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</si>
  <si>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</si>
  <si>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</si>
  <si>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</si>
  <si>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</si>
  <si>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</si>
  <si>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</si>
  <si>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</si>
  <si>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</si>
  <si>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</si>
  <si>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</si>
  <si>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</si>
  <si>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</si>
  <si>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</si>
  <si>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</si>
  <si>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</si>
  <si>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</si>
  <si>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</si>
  <si>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</si>
  <si>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</si>
  <si>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</si>
  <si>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</si>
  <si>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</si>
  <si>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</si>
  <si>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</si>
  <si>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</si>
  <si>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</si>
  <si>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</si>
  <si>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</si>
  <si>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</si>
  <si>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</si>
  <si>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</si>
  <si>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</si>
  <si>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</si>
  <si>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</si>
  <si>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</si>
  <si>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</si>
  <si>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</si>
  <si>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</si>
  <si>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</si>
  <si>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</si>
  <si>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</si>
  <si>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</si>
  <si>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</si>
  <si>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</si>
  <si>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</si>
  <si>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</si>
  <si>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</si>
  <si>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</si>
  <si>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</si>
  <si>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</si>
  <si>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</si>
  <si>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</si>
  <si>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</si>
  <si>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</si>
  <si>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</si>
  <si>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</si>
  <si>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</si>
  <si>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</si>
  <si>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</si>
  <si>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</si>
  <si>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</si>
  <si>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</si>
  <si>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</si>
  <si>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</si>
  <si>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</si>
  <si>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</si>
  <si>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</si>
  <si>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</si>
  <si>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</si>
  <si>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</si>
  <si>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</si>
  <si>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</si>
  <si>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</si>
  <si>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</si>
  <si>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</si>
  <si>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</si>
  <si>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</si>
  <si>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</si>
  <si>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</si>
  <si>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</si>
  <si>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</si>
  <si>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</si>
  <si>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</si>
  <si>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</si>
  <si>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</si>
  <si>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</si>
  <si>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</si>
  <si>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</si>
  <si>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</si>
  <si>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</si>
  <si>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</si>
  <si>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</si>
  <si>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</si>
  <si>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</si>
  <si>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</si>
  <si>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</si>
  <si>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</si>
  <si>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</si>
  <si>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</si>
  <si>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</si>
  <si>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</si>
  <si>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</si>
  <si>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</si>
  <si>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</si>
  <si>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</si>
  <si>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</si>
  <si>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</si>
  <si>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</si>
  <si>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</si>
  <si>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</si>
  <si>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</si>
  <si>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</si>
  <si>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</si>
  <si>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</si>
  <si>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</si>
  <si>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</si>
  <si>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</si>
  <si>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</si>
  <si>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</si>
  <si>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</si>
  <si>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</si>
  <si>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</si>
  <si>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</si>
  <si>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</si>
  <si>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</si>
  <si>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</si>
  <si>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</si>
  <si>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</si>
  <si>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</si>
  <si>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</si>
  <si>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</si>
  <si>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</si>
  <si>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</si>
  <si>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</si>
  <si>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</si>
  <si>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</si>
  <si>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</si>
  <si>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</si>
  <si>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</si>
  <si>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</si>
  <si>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</si>
  <si>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</si>
  <si>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</si>
  <si>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</si>
  <si>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</si>
  <si>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</si>
  <si>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</si>
  <si>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</si>
  <si>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</si>
  <si>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</si>
  <si>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</si>
  <si>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</si>
  <si>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</si>
  <si>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</si>
  <si>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</si>
  <si>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</si>
  <si>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</si>
  <si>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</si>
  <si>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</si>
  <si>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</si>
  <si>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</si>
  <si>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</si>
  <si>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</si>
  <si>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</si>
  <si>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</si>
  <si>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</si>
  <si>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</si>
  <si>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</si>
  <si>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</si>
  <si>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</si>
  <si>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</si>
  <si>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</si>
  <si>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</si>
  <si>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</si>
  <si>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</si>
  <si>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</si>
  <si>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</si>
  <si>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</si>
  <si>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</si>
  <si>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</si>
  <si>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</si>
  <si>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</si>
  <si>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</si>
  <si>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</si>
  <si>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</si>
  <si>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</si>
  <si>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</si>
  <si>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</si>
  <si>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</si>
  <si>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</si>
  <si>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</si>
  <si>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</si>
  <si>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</si>
  <si>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</si>
  <si>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</si>
  <si>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</si>
  <si>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</si>
  <si>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</si>
  <si>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</si>
  <si>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</si>
  <si>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</si>
  <si>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</si>
  <si>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</si>
  <si>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</si>
  <si>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</si>
  <si>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</si>
  <si>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</si>
  <si>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</si>
  <si>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</si>
  <si>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</si>
  <si>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</si>
  <si>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</si>
  <si>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</si>
  <si>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</si>
  <si>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</si>
  <si>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</si>
  <si>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</si>
  <si>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</si>
  <si>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</si>
  <si>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</si>
  <si>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</si>
  <si>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</si>
  <si>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</si>
  <si>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</si>
  <si>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</si>
  <si>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</si>
  <si>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</si>
  <si>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</si>
  <si>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</si>
  <si>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</si>
  <si>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</si>
  <si>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</si>
  <si>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</si>
  <si>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</si>
  <si>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</si>
  <si>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</si>
  <si>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</si>
  <si>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</si>
  <si>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</si>
  <si>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</si>
  <si>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</si>
  <si>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</si>
  <si>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</si>
  <si>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</si>
  <si>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</si>
  <si>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</si>
  <si>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</si>
  <si>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</si>
  <si>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</si>
  <si>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</si>
  <si>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</si>
  <si>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</si>
  <si>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</si>
  <si>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</si>
  <si>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</si>
  <si>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</si>
  <si>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</si>
  <si>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</si>
  <si>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</si>
  <si>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</si>
  <si>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</si>
  <si>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</si>
  <si>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</si>
  <si>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</si>
  <si>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</si>
  <si>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</si>
  <si>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</si>
  <si>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</si>
  <si>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</si>
  <si>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</si>
  <si>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</si>
  <si>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</si>
  <si>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</si>
  <si>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</si>
  <si>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</si>
  <si>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</si>
  <si>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</si>
  <si>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</si>
  <si>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</si>
  <si>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</si>
  <si>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</si>
  <si>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</si>
  <si>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</si>
  <si>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</si>
  <si>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</si>
  <si>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</si>
  <si>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</si>
  <si>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</si>
  <si>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</si>
  <si>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</si>
  <si>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</si>
  <si>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</si>
  <si>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</si>
  <si>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</si>
  <si>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</si>
  <si>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</si>
  <si>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</si>
  <si>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</si>
  <si>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</si>
  <si>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</si>
  <si>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</si>
  <si>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</si>
  <si>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</si>
  <si>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</si>
  <si>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</si>
  <si>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</si>
  <si>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</si>
  <si>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</si>
  <si>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</si>
  <si>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</si>
  <si>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</si>
  <si>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</si>
  <si>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</si>
  <si>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</si>
  <si>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</si>
  <si>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</si>
  <si>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</si>
  <si>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</si>
  <si>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</si>
  <si>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</si>
  <si>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</si>
  <si>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</si>
  <si>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</si>
  <si>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</si>
  <si>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</si>
  <si>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</si>
  <si>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</si>
  <si>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</si>
  <si>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</si>
  <si>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</si>
  <si>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</si>
  <si>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</si>
  <si>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</si>
  <si>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</si>
  <si>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</si>
  <si>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</si>
  <si>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</si>
  <si>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</si>
  <si>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</si>
  <si>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</si>
  <si>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</si>
  <si>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</si>
  <si>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</si>
  <si>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</si>
  <si>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</si>
  <si>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</si>
  <si>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</si>
  <si>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</si>
  <si>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</si>
  <si>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</si>
  <si>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</si>
  <si>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</si>
  <si>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</si>
  <si>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</si>
  <si>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</si>
  <si>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</si>
  <si>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</si>
  <si>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</si>
  <si>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</si>
  <si>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</si>
  <si>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</si>
  <si>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</si>
  <si>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</si>
  <si>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</si>
  <si>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</si>
  <si>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</si>
  <si>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</si>
  <si>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</si>
  <si>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</si>
  <si>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</si>
  <si>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</si>
  <si>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</si>
  <si>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</si>
  <si>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</si>
  <si>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</si>
  <si>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</si>
  <si>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</si>
  <si>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</si>
  <si>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</si>
  <si>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</si>
  <si>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</si>
  <si>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</si>
  <si>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</si>
  <si>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</si>
  <si>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</si>
  <si>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</si>
  <si>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</si>
  <si>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</si>
  <si>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</si>
  <si>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</si>
  <si>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</si>
  <si>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</si>
  <si>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</si>
  <si>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</si>
  <si>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</si>
  <si>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</si>
  <si>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</si>
  <si>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</si>
  <si>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</si>
  <si>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</si>
  <si>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</si>
  <si>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</si>
  <si>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</si>
  <si>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</si>
  <si>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</si>
  <si>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</si>
  <si>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</si>
  <si>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</si>
  <si>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</si>
  <si>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</si>
  <si>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</si>
  <si>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</si>
  <si>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</si>
  <si>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</si>
  <si>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</si>
  <si>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</si>
  <si>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</si>
  <si>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</si>
  <si>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</si>
  <si>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</si>
  <si>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</si>
  <si>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</si>
  <si>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</si>
  <si>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</si>
  <si>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</si>
  <si>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</si>
  <si>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</si>
  <si>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</si>
  <si>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</si>
  <si>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</si>
  <si>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</si>
  <si>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</si>
  <si>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</si>
  <si>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</si>
  <si>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</si>
  <si>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</si>
  <si>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</si>
  <si>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</si>
  <si>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</si>
  <si>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</si>
  <si>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</si>
  <si>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</si>
  <si>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</si>
  <si>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</si>
  <si>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</si>
  <si>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</si>
  <si>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</si>
  <si>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</si>
  <si>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</si>
  <si>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</si>
  <si>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</si>
  <si>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</si>
  <si>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</si>
  <si>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</si>
  <si>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</si>
  <si>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</si>
  <si>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</si>
  <si>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</si>
  <si>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</si>
  <si>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</si>
  <si>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</si>
  <si>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</si>
  <si>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</si>
  <si>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</si>
  <si>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</si>
  <si>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</si>
  <si>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</si>
  <si>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</si>
  <si>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</si>
  <si>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</si>
  <si>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</si>
  <si>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</si>
  <si>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</si>
  <si>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</si>
  <si>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</si>
  <si>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</si>
  <si>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</si>
  <si>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</si>
  <si>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</si>
  <si>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</si>
  <si>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</si>
  <si>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</si>
  <si>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</si>
  <si>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</si>
  <si>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</si>
  <si>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</si>
  <si>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</si>
  <si>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</si>
  <si>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</si>
  <si>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</si>
  <si>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</si>
  <si>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</si>
  <si>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</si>
  <si>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</si>
  <si>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</si>
  <si>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</si>
  <si>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</si>
  <si>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</si>
  <si>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</si>
  <si>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</si>
  <si>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</si>
  <si>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</si>
  <si>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</si>
  <si>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</si>
  <si>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</si>
  <si>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</si>
  <si>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</si>
  <si>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</si>
  <si>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</si>
  <si>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</si>
  <si>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</si>
  <si>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</si>
  <si>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</si>
  <si>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</si>
  <si>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</si>
  <si>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</si>
  <si>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</si>
  <si>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</si>
  <si>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</si>
  <si>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</si>
  <si>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</si>
  <si>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</si>
  <si>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</si>
  <si>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</si>
  <si>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</si>
  <si>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</si>
  <si>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</si>
  <si>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</si>
  <si>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</si>
  <si>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</si>
  <si>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</si>
  <si>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</si>
  <si>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</si>
  <si>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</si>
  <si>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</si>
  <si>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</si>
  <si>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</si>
  <si>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</si>
  <si>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</si>
  <si>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</si>
  <si>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</si>
  <si>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</si>
  <si>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</si>
  <si>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</si>
  <si>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</si>
  <si>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</si>
  <si>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</si>
  <si>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</si>
  <si>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</si>
  <si>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</si>
  <si>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</si>
  <si>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</si>
  <si>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</si>
  <si>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</si>
  <si>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</si>
  <si>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</si>
  <si>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</si>
  <si>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</si>
  <si>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</si>
  <si>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</si>
  <si>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</si>
  <si>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</si>
  <si>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</si>
  <si>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</si>
  <si>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</si>
  <si>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</si>
  <si>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</si>
  <si>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</si>
  <si>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</si>
  <si>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</si>
  <si>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</si>
  <si>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</si>
  <si>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</si>
  <si>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</si>
  <si>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</si>
  <si>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</si>
  <si>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</si>
  <si>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</si>
  <si>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</si>
  <si>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</si>
  <si>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</si>
  <si>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</si>
  <si>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</si>
  <si>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</si>
  <si>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</si>
  <si>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</si>
  <si>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</si>
  <si>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</si>
  <si>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</si>
  <si>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</si>
  <si>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</si>
  <si>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</si>
  <si>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</si>
  <si>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</si>
  <si>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</si>
  <si>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</si>
  <si>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</si>
  <si>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</si>
  <si>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</si>
  <si>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</si>
  <si>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</si>
  <si>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</si>
  <si>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</si>
  <si>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</si>
  <si>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</si>
  <si>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</si>
  <si>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</si>
  <si>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</si>
  <si>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</si>
  <si>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</si>
  <si>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</si>
  <si>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</si>
  <si>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</si>
  <si>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</si>
  <si>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</si>
  <si>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</si>
  <si>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</si>
  <si>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</si>
  <si>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</si>
  <si>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</si>
  <si>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</si>
  <si>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</si>
  <si>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</si>
  <si>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</si>
  <si>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</si>
  <si>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</si>
  <si>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</si>
  <si>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</si>
  <si>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</si>
  <si>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</si>
  <si>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</si>
  <si>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</si>
  <si>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</si>
  <si>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</si>
  <si>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</si>
  <si>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</si>
  <si>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</si>
  <si>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</si>
  <si>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</si>
  <si>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</si>
  <si>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</si>
  <si>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</si>
  <si>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</si>
  <si>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</si>
  <si>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</si>
  <si>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</si>
  <si>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</si>
  <si>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</si>
  <si>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</si>
  <si>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</si>
  <si>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</si>
  <si>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</si>
  <si>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</si>
  <si>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</si>
  <si>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</si>
  <si>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</si>
  <si>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</si>
  <si>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</si>
  <si>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</si>
  <si>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</si>
  <si>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</si>
  <si>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</si>
  <si>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</si>
  <si>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</si>
  <si>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</si>
  <si>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</si>
  <si>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</si>
  <si>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</si>
  <si>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</si>
  <si>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</si>
  <si>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</si>
  <si>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</si>
  <si>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</si>
  <si>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</si>
  <si>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</si>
  <si>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</si>
  <si>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</si>
  <si>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</si>
  <si>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</si>
  <si>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</si>
  <si>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</si>
  <si>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</si>
  <si>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</si>
  <si>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</si>
  <si>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</si>
  <si>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</si>
  <si>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</si>
  <si>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</si>
  <si>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</si>
  <si>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</si>
  <si>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</si>
  <si>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</si>
  <si>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</si>
  <si>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</si>
  <si>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</si>
  <si>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</si>
  <si>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</si>
  <si>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</si>
  <si>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</si>
  <si>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</si>
  <si>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</si>
  <si>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</si>
  <si>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</si>
  <si>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</si>
  <si>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</si>
  <si>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</si>
  <si>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</si>
  <si>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</si>
  <si>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</si>
  <si>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</si>
  <si>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</si>
  <si>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</si>
  <si>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</si>
  <si>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</si>
  <si>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</si>
  <si>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</si>
  <si>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</si>
  <si>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</si>
  <si>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</si>
  <si>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</si>
  <si>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</si>
  <si>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</si>
  <si>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</si>
  <si>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</si>
  <si>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</si>
  <si>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</si>
  <si>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</si>
  <si>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</si>
  <si>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</si>
  <si>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</si>
  <si>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</si>
  <si>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</si>
  <si>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</si>
  <si>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</si>
  <si>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</si>
  <si>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</si>
  <si>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</si>
  <si>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</si>
  <si>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</si>
  <si>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</si>
  <si>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</si>
  <si>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</si>
  <si>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</si>
  <si>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</si>
  <si>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</si>
  <si>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</si>
  <si>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</si>
  <si>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</si>
  <si>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</si>
  <si>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</si>
  <si>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</si>
  <si>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</si>
  <si>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</si>
  <si>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</si>
  <si>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</si>
  <si>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</si>
  <si>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</si>
  <si>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</si>
  <si>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</si>
  <si>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</si>
  <si>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</si>
  <si>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</si>
  <si>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</si>
  <si>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</si>
  <si>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</si>
  <si>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</si>
  <si>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</si>
  <si>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</si>
  <si>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</si>
  <si>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</si>
  <si>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</si>
  <si>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</si>
  <si>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</si>
  <si>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</si>
  <si>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</si>
  <si>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</si>
  <si>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</si>
  <si>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</si>
  <si>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</si>
  <si>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</si>
  <si>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</si>
  <si>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</si>
  <si>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</si>
  <si>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</si>
  <si>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</si>
  <si>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</si>
  <si>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</si>
  <si>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</si>
  <si>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</si>
  <si>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</si>
  <si>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</si>
  <si>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</si>
  <si>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</si>
  <si>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</si>
  <si>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</si>
  <si>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</si>
  <si>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</si>
  <si>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</si>
  <si>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</si>
  <si>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</si>
  <si>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</si>
  <si>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</si>
  <si>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</si>
  <si>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</si>
  <si>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</si>
  <si>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</si>
  <si>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</si>
  <si>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</si>
  <si>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</si>
  <si>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</si>
  <si>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</si>
  <si>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</si>
  <si>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</si>
  <si>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</si>
  <si>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</si>
  <si>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</si>
  <si>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</si>
  <si>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</si>
  <si>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</si>
  <si>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</si>
  <si>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</si>
  <si>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</si>
  <si>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</si>
  <si>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</si>
  <si>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</si>
  <si>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</si>
  <si>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</si>
  <si>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</si>
  <si>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</si>
  <si>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</si>
  <si>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</si>
  <si>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</si>
  <si>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</si>
  <si>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</si>
  <si>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</si>
  <si>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</si>
  <si>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</si>
  <si>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</si>
  <si>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</si>
  <si>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</si>
  <si>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</si>
  <si>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</si>
  <si>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</si>
  <si>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</si>
  <si>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</si>
  <si>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</si>
  <si>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</si>
  <si>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</si>
  <si>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</si>
  <si>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</si>
  <si>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</si>
  <si>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</si>
  <si>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</si>
  <si>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</si>
  <si>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</si>
  <si>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</si>
  <si>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</si>
  <si>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</si>
  <si>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</si>
  <si>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</si>
  <si>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</si>
  <si>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</si>
  <si>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</si>
  <si>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</si>
  <si>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</si>
  <si>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</si>
  <si>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</si>
  <si>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</si>
  <si>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</si>
  <si>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</si>
  <si>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</si>
  <si>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</si>
  <si>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</si>
  <si>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</si>
  <si>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</si>
  <si>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</si>
  <si>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</si>
  <si>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</si>
  <si>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</si>
  <si>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</si>
  <si>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</si>
  <si>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</si>
  <si>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</si>
  <si>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</si>
  <si>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</si>
  <si>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</si>
  <si>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</si>
  <si>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</si>
  <si>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</si>
  <si>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</si>
  <si>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</si>
  <si>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</si>
  <si>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</si>
  <si>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</si>
  <si>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</si>
  <si>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</si>
  <si>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</si>
  <si>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</si>
  <si>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</si>
  <si>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</si>
  <si>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</si>
  <si>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</si>
  <si>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</si>
  <si>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</si>
  <si>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</si>
  <si>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</si>
  <si>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</si>
  <si>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</si>
  <si>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</si>
  <si>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</si>
  <si>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</si>
  <si>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</si>
  <si>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</si>
  <si>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</si>
  <si>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</si>
  <si>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</si>
  <si>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</si>
  <si>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</si>
  <si>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</si>
  <si>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</si>
  <si>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</si>
  <si>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</si>
  <si>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</si>
  <si>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</si>
  <si>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</si>
  <si>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</si>
  <si>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</si>
  <si>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</si>
  <si>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</si>
  <si>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</si>
  <si>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</si>
  <si>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</si>
  <si>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</si>
  <si>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</si>
  <si>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</si>
  <si>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</si>
  <si>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</si>
  <si>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</si>
  <si>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</si>
  <si>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</si>
  <si>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</si>
  <si>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</si>
  <si>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</si>
  <si>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</si>
  <si>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</si>
  <si>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</si>
  <si>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</si>
  <si>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</si>
  <si>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</si>
  <si>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</si>
  <si>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</si>
  <si>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</si>
  <si>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</si>
  <si>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</si>
  <si>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</si>
  <si>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</si>
  <si>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</si>
  <si>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</si>
  <si>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</si>
  <si>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</si>
  <si>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</si>
  <si>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</si>
  <si>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</si>
  <si>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</si>
  <si>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</si>
  <si>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</si>
  <si>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</si>
  <si>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</si>
  <si>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</si>
  <si>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</si>
  <si>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</si>
  <si>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</si>
  <si>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</si>
  <si>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</si>
  <si>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</si>
  <si>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</si>
  <si>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</si>
  <si>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</si>
  <si>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</si>
  <si>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</si>
  <si>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</si>
  <si>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</si>
  <si>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</si>
  <si>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</si>
  <si>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</si>
  <si>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</si>
  <si>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</si>
  <si>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</si>
  <si>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</si>
  <si>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</si>
  <si>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</si>
  <si>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</si>
  <si>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</si>
  <si>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</si>
  <si>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</si>
  <si>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</si>
  <si>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</si>
  <si>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</si>
  <si>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</si>
  <si>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</si>
  <si>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</si>
  <si>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</si>
  <si>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</si>
  <si>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</si>
  <si>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</si>
  <si>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</si>
  <si>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</si>
  <si>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</si>
  <si>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</si>
  <si>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</si>
  <si>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</si>
  <si>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</si>
  <si>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</si>
  <si>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</si>
  <si>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</si>
  <si>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</si>
  <si>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</si>
  <si>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</si>
  <si>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</si>
  <si>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</si>
  <si>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</si>
  <si>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</si>
  <si>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</si>
  <si>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</si>
  <si>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</si>
  <si>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</si>
  <si>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</si>
  <si>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</si>
  <si>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</si>
  <si>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</si>
  <si>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</si>
  <si>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</si>
  <si>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</si>
  <si>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</si>
  <si>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</si>
  <si>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</si>
  <si>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</si>
  <si>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</si>
  <si>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</si>
  <si>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</si>
  <si>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</si>
  <si>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</si>
  <si>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</si>
  <si>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</si>
  <si>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</si>
  <si>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</si>
  <si>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</si>
  <si>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</si>
  <si>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</si>
  <si>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</si>
  <si>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</si>
  <si>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</si>
  <si>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</si>
  <si>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</si>
  <si>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</si>
  <si>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</si>
  <si>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</si>
  <si>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</si>
  <si>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</si>
  <si>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</si>
  <si>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</si>
  <si>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</si>
  <si>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</si>
  <si>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</si>
  <si>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</si>
  <si>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</si>
  <si>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</si>
  <si>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</si>
  <si>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</si>
  <si>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</si>
  <si>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</si>
  <si>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</si>
  <si>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</si>
  <si>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</si>
  <si>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</si>
  <si>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</si>
  <si>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</si>
  <si>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</si>
  <si>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</si>
  <si>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</si>
  <si>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</si>
  <si>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</si>
  <si>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</si>
  <si>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</si>
  <si>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</si>
  <si>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</si>
  <si>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</si>
  <si>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</si>
  <si>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</si>
  <si>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</si>
  <si>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</si>
  <si>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</si>
  <si>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</si>
  <si>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</si>
  <si>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</si>
  <si>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</si>
  <si>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</si>
  <si>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</si>
  <si>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</si>
  <si>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</si>
  <si>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</si>
  <si>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</si>
  <si>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</si>
  <si>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</si>
  <si>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</si>
  <si>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</si>
  <si>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</si>
  <si>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</si>
  <si>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</si>
  <si>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</si>
  <si>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</si>
  <si>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</si>
  <si>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</si>
  <si>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</si>
  <si>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</si>
  <si>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</si>
  <si>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</si>
  <si>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</si>
  <si>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</si>
  <si>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</si>
  <si>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</si>
  <si>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</si>
  <si>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</si>
  <si>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</si>
  <si>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</si>
  <si>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</si>
  <si>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</si>
  <si>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</si>
  <si>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</si>
  <si>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</si>
  <si>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</si>
  <si>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</si>
  <si>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</si>
  <si>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</si>
  <si>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</si>
  <si>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</si>
  <si>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</si>
  <si>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</si>
  <si>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</si>
  <si>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</si>
  <si>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</si>
  <si>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</si>
  <si>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</si>
  <si>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</si>
  <si>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</si>
  <si>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</si>
  <si>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</si>
  <si>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</si>
  <si>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</si>
  <si>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</si>
  <si>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</si>
  <si>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</si>
  <si>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</si>
  <si>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</si>
  <si>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</si>
  <si>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</si>
  <si>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</si>
  <si>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</si>
  <si>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</si>
  <si>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</si>
  <si>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</si>
  <si>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</si>
  <si>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</si>
  <si>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</si>
  <si>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</si>
  <si>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</si>
  <si>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</si>
  <si>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</si>
  <si>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</si>
  <si>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</si>
  <si>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</si>
  <si>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</si>
  <si>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</si>
  <si>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</si>
  <si>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</si>
  <si>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</si>
  <si>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</si>
  <si>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</si>
  <si>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</si>
  <si>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</si>
  <si>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</si>
  <si>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</si>
  <si>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</si>
  <si>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</si>
  <si>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</si>
  <si>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</si>
  <si>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</si>
  <si>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</si>
  <si>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</si>
  <si>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</si>
  <si>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</si>
  <si>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</si>
  <si>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</si>
  <si>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</si>
  <si>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</si>
  <si>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</si>
  <si>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</si>
  <si>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</si>
  <si>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</si>
  <si>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</si>
  <si>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</si>
  <si>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</si>
  <si>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</si>
  <si>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</si>
  <si>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</si>
  <si>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</si>
  <si>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</si>
  <si>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</si>
  <si>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</si>
  <si>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</si>
  <si>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</si>
  <si>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</si>
  <si>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</si>
  <si>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</si>
  <si>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</si>
  <si>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</si>
  <si>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</si>
  <si>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</si>
  <si>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</si>
  <si>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</si>
  <si>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</si>
  <si>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</si>
  <si>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</si>
  <si>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</si>
  <si>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</si>
  <si>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</si>
  <si>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</si>
  <si>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</si>
  <si>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</si>
  <si>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</si>
  <si>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</si>
  <si>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</si>
  <si>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</si>
  <si>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</si>
  <si>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</si>
  <si>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</si>
  <si>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</si>
  <si>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</si>
  <si>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</si>
  <si>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</si>
  <si>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</si>
  <si>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</si>
  <si>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</si>
  <si>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</si>
  <si>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</si>
  <si>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</si>
  <si>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</si>
  <si>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</si>
  <si>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</si>
  <si>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</si>
  <si>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</si>
  <si>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</si>
  <si>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</si>
  <si>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</si>
  <si>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</si>
  <si>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</si>
  <si>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</si>
  <si>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</si>
  <si>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</si>
  <si>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</si>
  <si>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</si>
  <si>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</si>
  <si>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</si>
  <si>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</si>
  <si>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</si>
  <si>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</si>
  <si>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</si>
  <si>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</si>
  <si>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</si>
  <si>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</si>
  <si>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</si>
  <si>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</si>
  <si>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</si>
  <si>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</si>
  <si>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</si>
  <si>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</si>
  <si>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</si>
  <si>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</si>
  <si>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</si>
  <si>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</si>
  <si>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</si>
  <si>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</si>
  <si>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</si>
  <si>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</si>
  <si>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</si>
  <si>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</si>
  <si>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</si>
  <si>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</si>
  <si>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</si>
  <si>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</si>
  <si>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</si>
  <si>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</si>
  <si>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</si>
  <si>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</si>
  <si>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</si>
  <si>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</si>
  <si>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</si>
  <si>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</si>
  <si>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</si>
  <si>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</si>
  <si>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</si>
  <si>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</si>
  <si>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</si>
  <si>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</si>
  <si>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</si>
  <si>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</si>
  <si>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</si>
  <si>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</si>
  <si>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</si>
  <si>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</si>
  <si>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</si>
  <si>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</si>
  <si>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</si>
  <si>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</si>
  <si>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</si>
  <si>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</si>
  <si>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</si>
  <si>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</si>
  <si>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</si>
  <si>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</si>
  <si>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</si>
  <si>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</si>
  <si>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</si>
  <si>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</si>
  <si>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</si>
  <si>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</si>
  <si>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</si>
  <si>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</si>
  <si>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</si>
  <si>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</si>
  <si>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</si>
  <si>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</si>
  <si>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</si>
  <si>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</si>
  <si>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</si>
  <si>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</si>
  <si>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</si>
  <si>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</si>
  <si>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</si>
  <si>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</si>
  <si>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</si>
  <si>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</si>
  <si>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</si>
  <si>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</si>
  <si>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</si>
  <si>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</si>
  <si>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</si>
  <si>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</si>
  <si>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</si>
  <si>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</si>
  <si>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</si>
  <si>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</si>
  <si>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</si>
  <si>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</si>
  <si>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</si>
  <si>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</si>
  <si>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</si>
  <si>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</si>
  <si>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</si>
  <si>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</si>
  <si>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</si>
  <si>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</si>
  <si>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</si>
  <si>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</si>
  <si>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</si>
  <si>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</si>
  <si>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</si>
  <si>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</si>
  <si>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</si>
  <si>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</si>
  <si>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</si>
  <si>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</si>
  <si>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</si>
  <si>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</si>
  <si>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</si>
  <si>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</si>
  <si>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</si>
  <si>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</si>
  <si>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</si>
  <si>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</si>
  <si>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</si>
  <si>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</si>
  <si>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</si>
  <si>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</si>
  <si>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</si>
  <si>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</si>
  <si>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</si>
  <si>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</si>
  <si>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</si>
  <si>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</si>
  <si>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</si>
  <si>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</si>
  <si>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</si>
  <si>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</si>
  <si>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</si>
  <si>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</si>
  <si>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</si>
  <si>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</si>
  <si>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</si>
  <si>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</si>
  <si>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</si>
  <si>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</si>
  <si>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</si>
  <si>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</si>
  <si>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</si>
  <si>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</si>
  <si>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</si>
  <si>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</si>
  <si>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</si>
  <si>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</si>
  <si>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</si>
  <si>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</si>
  <si>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</si>
  <si>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</si>
  <si>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</si>
  <si>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</si>
  <si>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</si>
  <si>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</si>
  <si>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</si>
  <si>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</si>
  <si>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</si>
  <si>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</si>
  <si>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</si>
  <si>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</si>
  <si>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</si>
  <si>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</si>
  <si>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</si>
  <si>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</si>
  <si>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</si>
  <si>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</si>
  <si>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</si>
  <si>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</si>
  <si>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</si>
  <si>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</si>
  <si>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</si>
  <si>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</si>
  <si>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</si>
  <si>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</si>
  <si>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</si>
  <si>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</si>
  <si>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</si>
  <si>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</si>
  <si>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</si>
  <si>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</si>
  <si>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</si>
  <si>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</si>
  <si>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</si>
  <si>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</si>
  <si>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</si>
  <si>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</si>
  <si>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</si>
  <si>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</si>
  <si>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</si>
  <si>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</si>
  <si>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</si>
  <si>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</si>
  <si>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</si>
  <si>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</si>
  <si>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</si>
  <si>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</si>
  <si>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</si>
  <si>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</si>
  <si>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</si>
  <si>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</si>
  <si>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</si>
  <si>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</si>
  <si>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</si>
  <si>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</si>
  <si>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</si>
  <si>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</si>
  <si>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</si>
  <si>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</si>
  <si>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</si>
  <si>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</si>
  <si>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</si>
  <si>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</si>
  <si>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</si>
  <si>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</si>
  <si>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</si>
  <si>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</si>
  <si>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</si>
  <si>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</si>
  <si>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</si>
  <si>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</si>
  <si>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</si>
  <si>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</si>
  <si>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</si>
  <si>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</si>
  <si>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</si>
  <si>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</si>
  <si>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</si>
  <si>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</si>
  <si>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</si>
  <si>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</si>
  <si>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</si>
  <si>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</si>
  <si>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</si>
  <si>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</si>
  <si>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</si>
  <si>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</si>
  <si>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</si>
  <si>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</si>
  <si>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</si>
  <si>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</si>
  <si>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</si>
  <si>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</si>
  <si>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</si>
  <si>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</si>
  <si>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</si>
  <si>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</si>
  <si>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</si>
  <si>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</si>
  <si>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</si>
  <si>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</si>
  <si>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</si>
  <si>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</si>
  <si>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</si>
  <si>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</si>
  <si>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</si>
  <si>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</si>
  <si>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</si>
  <si>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</si>
  <si>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</si>
  <si>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</si>
  <si>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</si>
  <si>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</si>
  <si>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</si>
  <si>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</si>
  <si>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</si>
  <si>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</si>
  <si>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</si>
  <si>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</si>
  <si>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</si>
  <si>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</si>
  <si>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</si>
  <si>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</si>
  <si>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</si>
  <si>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</si>
  <si>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</si>
  <si>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</si>
  <si>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</si>
  <si>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</si>
  <si>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</si>
  <si>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</si>
  <si>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</si>
  <si>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</si>
  <si>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</si>
  <si>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</si>
  <si>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</si>
  <si>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</si>
  <si>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</si>
  <si>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</si>
  <si>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</si>
  <si>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</si>
  <si>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</si>
  <si>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</si>
  <si>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</si>
  <si>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</si>
  <si>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</si>
  <si>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</si>
  <si>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</si>
  <si>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</si>
  <si>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</si>
  <si>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</si>
  <si>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</si>
  <si>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</si>
  <si>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</si>
  <si>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</si>
  <si>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</si>
  <si>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</si>
  <si>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</si>
  <si>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</si>
  <si>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</si>
  <si>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</si>
  <si>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</si>
  <si>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</si>
  <si>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</si>
  <si>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</si>
  <si>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</si>
  <si>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</si>
  <si>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</si>
  <si>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</si>
  <si>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</si>
  <si>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</si>
  <si>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</si>
  <si>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</si>
  <si>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</si>
  <si>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</si>
  <si>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</si>
  <si>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</si>
  <si>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</si>
  <si>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</si>
  <si>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</si>
  <si>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</si>
  <si>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</si>
  <si>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</si>
  <si>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</si>
  <si>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</si>
  <si>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</si>
  <si>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</si>
  <si>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</si>
  <si>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</si>
  <si>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</si>
  <si>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</si>
  <si>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</si>
  <si>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</si>
  <si>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</si>
  <si>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</si>
  <si>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</si>
  <si>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</si>
  <si>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</si>
  <si>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</si>
  <si>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</si>
  <si>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</si>
  <si>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</si>
  <si>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</si>
  <si>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</si>
  <si>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</si>
  <si>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</si>
  <si>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</si>
  <si>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</si>
  <si>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</si>
  <si>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</si>
  <si>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</si>
  <si>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</si>
  <si>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</si>
  <si>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</si>
  <si>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</si>
  <si>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</si>
  <si>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</si>
  <si>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</si>
  <si>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</si>
  <si>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</si>
  <si>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</si>
  <si>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</si>
  <si>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</si>
  <si>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</si>
  <si>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</si>
  <si>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</si>
  <si>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</si>
  <si>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</si>
  <si>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</si>
  <si>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</si>
  <si>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</si>
  <si>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</si>
  <si>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</si>
  <si>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</si>
  <si>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</si>
  <si>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</si>
  <si>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</si>
  <si>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</si>
  <si>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</si>
  <si>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</si>
  <si>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</si>
  <si>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</si>
  <si>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</si>
  <si>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</si>
  <si>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</si>
  <si>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</si>
  <si>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</si>
  <si>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</si>
  <si>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</si>
  <si>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</si>
  <si>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</si>
  <si>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</si>
  <si>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</si>
  <si>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</si>
  <si>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</si>
  <si>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</si>
  <si>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</si>
  <si>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</si>
  <si>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</si>
  <si>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</si>
  <si>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</si>
  <si>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</si>
  <si>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</si>
  <si>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</si>
  <si>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</si>
  <si>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</si>
  <si>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</si>
  <si>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</si>
  <si>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</si>
  <si>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</si>
  <si>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</si>
  <si>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</si>
  <si>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</si>
  <si>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</si>
  <si>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</si>
  <si>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</si>
  <si>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</si>
  <si>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</si>
  <si>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</si>
  <si>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</si>
  <si>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</si>
  <si>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</si>
  <si>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</si>
  <si>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</si>
  <si>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</si>
  <si>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</si>
  <si>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</si>
  <si>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</si>
  <si>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</si>
  <si>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</si>
  <si>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</si>
  <si>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</si>
  <si>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</si>
  <si>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</si>
  <si>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</si>
  <si>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</si>
  <si>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</si>
  <si>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</si>
  <si>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</si>
  <si>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</si>
  <si>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</si>
  <si>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</si>
  <si>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</si>
  <si>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</si>
  <si>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</si>
  <si>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</si>
  <si>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</si>
  <si>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</si>
  <si>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</si>
  <si>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</si>
  <si>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</si>
  <si>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</si>
  <si>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</si>
  <si>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</si>
  <si>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</si>
  <si>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</si>
  <si>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</si>
  <si>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</si>
  <si>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</si>
  <si>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</si>
  <si>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</si>
  <si>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</si>
  <si>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</si>
  <si>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</si>
  <si>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</si>
  <si>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</si>
  <si>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</si>
  <si>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</si>
  <si>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</si>
  <si>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</si>
  <si>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</si>
  <si>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</si>
  <si>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</si>
  <si>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</si>
  <si>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</si>
  <si>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</si>
  <si>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</si>
  <si>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</si>
  <si>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</si>
  <si>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</si>
  <si>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</si>
  <si>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</si>
  <si>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</si>
  <si>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</si>
  <si>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</si>
  <si>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</si>
  <si>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</si>
  <si>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</si>
  <si>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</si>
  <si>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</si>
  <si>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</si>
  <si>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</si>
  <si>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</si>
  <si>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</si>
  <si>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</si>
  <si>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</si>
  <si>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</si>
  <si>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</si>
  <si>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</si>
  <si>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</si>
  <si>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</si>
  <si>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</si>
  <si>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</si>
  <si>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</si>
  <si>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</si>
  <si>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</si>
  <si>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</si>
  <si>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</si>
  <si>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</si>
  <si>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</si>
  <si>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</si>
  <si>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</si>
  <si>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</si>
  <si>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</si>
  <si>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</si>
  <si>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</si>
  <si>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</si>
  <si>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</si>
  <si>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</si>
  <si>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</si>
  <si>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</si>
  <si>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</si>
  <si>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</si>
  <si>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</si>
  <si>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</si>
  <si>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</si>
  <si>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</si>
  <si>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</si>
  <si>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</si>
  <si>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</si>
  <si>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</si>
  <si>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</si>
  <si>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</si>
  <si>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</si>
  <si>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</si>
  <si>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</si>
  <si>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</si>
  <si>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</si>
  <si>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</si>
  <si>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</si>
  <si>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</si>
  <si>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</si>
  <si>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</si>
  <si>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</si>
  <si>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</si>
  <si>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</si>
  <si>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</si>
  <si>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</si>
  <si>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</si>
  <si>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</si>
  <si>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</si>
  <si>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</si>
  <si>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</si>
  <si>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</si>
  <si>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</si>
  <si>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</si>
  <si>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</si>
  <si>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</si>
  <si>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</si>
  <si>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</si>
  <si>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</si>
  <si>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</si>
  <si>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</si>
  <si>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</si>
  <si>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</si>
  <si>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</si>
  <si>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</si>
  <si>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</si>
  <si>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</si>
  <si>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</si>
  <si>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</si>
  <si>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</si>
  <si>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</si>
  <si>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</si>
  <si>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</si>
  <si>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</si>
  <si>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</si>
  <si>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</si>
  <si>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</si>
  <si>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</si>
  <si>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</si>
  <si>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</si>
  <si>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</si>
  <si>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</si>
  <si>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</si>
  <si>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</si>
  <si>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</si>
  <si>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</si>
  <si>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</si>
  <si>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</si>
  <si>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</si>
  <si>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</si>
  <si>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</si>
  <si>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</si>
  <si>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</si>
  <si>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</si>
  <si>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</si>
  <si>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</si>
  <si>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</si>
  <si>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</si>
  <si>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</si>
  <si>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</si>
  <si>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</si>
  <si>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</si>
  <si>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</si>
  <si>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</si>
  <si>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</si>
  <si>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</si>
  <si>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</si>
  <si>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</si>
  <si>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</si>
  <si>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</si>
  <si>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</si>
  <si>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</si>
  <si>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</si>
  <si>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</si>
  <si>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</si>
  <si>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</si>
  <si>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</si>
  <si>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</si>
  <si>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</si>
  <si>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</si>
  <si>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</si>
  <si>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</si>
  <si>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</si>
  <si>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</si>
  <si>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</si>
  <si>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</si>
  <si>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</si>
  <si>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</si>
  <si>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</si>
  <si>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</si>
  <si>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</si>
  <si>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</si>
  <si>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</si>
  <si>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</si>
  <si>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</si>
  <si>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</si>
  <si>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</si>
  <si>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</si>
  <si>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</si>
  <si>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</si>
  <si>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</si>
  <si>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</si>
  <si>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</si>
  <si>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</si>
  <si>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</si>
  <si>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</si>
  <si>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</si>
  <si>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</si>
  <si>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</si>
  <si>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</si>
  <si>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</si>
  <si>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</si>
  <si>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</si>
  <si>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</si>
  <si>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</si>
  <si>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</si>
  <si>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</si>
  <si>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</si>
  <si>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</si>
  <si>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</si>
  <si>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</si>
  <si>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</si>
  <si>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</si>
  <si>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</si>
  <si>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</si>
  <si>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</si>
  <si>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</si>
  <si>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</si>
  <si>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</si>
  <si>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</si>
  <si>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</si>
  <si>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</si>
  <si>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</si>
  <si>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</si>
  <si>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</si>
  <si>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</si>
  <si>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</si>
  <si>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</si>
  <si>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</si>
  <si>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</si>
  <si>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</si>
  <si>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</si>
  <si>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</si>
  <si>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</si>
  <si>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</si>
  <si>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</si>
  <si>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</si>
  <si>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</si>
  <si>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</si>
  <si>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</si>
  <si>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</si>
  <si>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</si>
  <si>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</si>
  <si>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</si>
  <si>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</si>
  <si>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</si>
  <si>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</si>
  <si>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</si>
  <si>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</si>
  <si>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</si>
  <si>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</si>
  <si>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</si>
  <si>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</si>
  <si>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</si>
  <si>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</si>
  <si>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</si>
  <si>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</si>
  <si>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</si>
  <si>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</si>
  <si>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</si>
  <si>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</si>
  <si>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</si>
  <si>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</si>
  <si>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</si>
  <si>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</si>
  <si>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</si>
  <si>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</si>
  <si>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</si>
  <si>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</si>
  <si>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</si>
  <si>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</si>
  <si>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</si>
  <si>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</si>
  <si>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</si>
  <si>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</si>
  <si>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</si>
  <si>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</si>
  <si>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</si>
  <si>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</si>
  <si>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</si>
  <si>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</si>
  <si>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</si>
  <si>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</si>
  <si>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</si>
  <si>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</si>
  <si>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</si>
  <si>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</si>
  <si>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</si>
  <si>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</si>
  <si>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</si>
  <si>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</si>
  <si>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</si>
  <si>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</si>
  <si>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</si>
  <si>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</si>
  <si>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</si>
  <si>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</si>
  <si>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</si>
  <si>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</si>
  <si>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</si>
  <si>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</si>
  <si>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</si>
  <si>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</si>
  <si>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</si>
  <si>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</si>
  <si>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</si>
  <si>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</si>
  <si>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</si>
  <si>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</si>
  <si>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</si>
  <si>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</si>
  <si>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</si>
  <si>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</si>
  <si>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</si>
  <si>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</si>
  <si>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</si>
  <si>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</si>
  <si>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</si>
  <si>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</si>
  <si>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</si>
  <si>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</si>
  <si>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</si>
  <si>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</si>
  <si>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</si>
  <si>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</si>
  <si>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</si>
  <si>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</si>
  <si>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</si>
  <si>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</si>
  <si>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</si>
  <si>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</si>
  <si>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</si>
  <si>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</si>
  <si>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</si>
  <si>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</si>
  <si>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</si>
  <si>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</si>
  <si>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</si>
  <si>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</si>
  <si>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</si>
  <si>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</si>
  <si>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</si>
  <si>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</si>
  <si>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</si>
  <si>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</si>
  <si>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</si>
  <si>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</si>
  <si>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</si>
  <si>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</si>
  <si>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</si>
  <si>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</si>
  <si>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</si>
  <si>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</si>
  <si>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</si>
  <si>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</si>
  <si>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</si>
  <si>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</si>
  <si>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</si>
  <si>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</si>
  <si>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</si>
  <si>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</si>
  <si>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</si>
  <si>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</si>
  <si>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</si>
  <si>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</si>
  <si>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</si>
  <si>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</si>
  <si>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</si>
  <si>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</si>
  <si>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</si>
  <si>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</si>
  <si>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</si>
  <si>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</si>
  <si>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</si>
  <si>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</si>
  <si>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</si>
  <si>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</si>
  <si>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</si>
  <si>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</si>
  <si>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</si>
  <si>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</si>
  <si>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</si>
  <si>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</si>
  <si>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</si>
  <si>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</si>
  <si>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</si>
  <si>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</si>
  <si>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</si>
  <si>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</si>
  <si>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</si>
  <si>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</si>
  <si>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</si>
  <si>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</si>
  <si>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</si>
  <si>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</si>
  <si>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</si>
  <si>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</si>
  <si>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</si>
  <si>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</si>
  <si>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</si>
  <si>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</si>
  <si>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</si>
  <si>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</si>
  <si>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</si>
  <si>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</si>
  <si>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</si>
  <si>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</si>
  <si>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</si>
  <si>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</si>
  <si>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</si>
  <si>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</si>
  <si>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</si>
  <si>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</si>
  <si>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</si>
  <si>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</si>
  <si>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</si>
  <si>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</si>
  <si>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</si>
  <si>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</si>
  <si>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</si>
  <si>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</si>
  <si>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</si>
  <si>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</si>
  <si>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</si>
  <si>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</si>
  <si>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</si>
  <si>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</si>
  <si>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</si>
  <si>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</si>
  <si>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</si>
  <si>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</si>
  <si>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</si>
  <si>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</si>
  <si>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</si>
  <si>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</si>
  <si>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</si>
  <si>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</si>
  <si>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</si>
  <si>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</si>
  <si>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</si>
  <si>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</si>
  <si>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</si>
  <si>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</si>
  <si>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</si>
  <si>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</si>
  <si>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</si>
  <si>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</si>
  <si>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</si>
  <si>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</si>
  <si>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</si>
  <si>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</si>
  <si>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</si>
  <si>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</si>
  <si>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</si>
  <si>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</si>
  <si>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</si>
  <si>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</si>
  <si>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</si>
  <si>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</si>
  <si>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</si>
  <si>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</si>
  <si>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</si>
  <si>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</si>
  <si>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</si>
  <si>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</si>
  <si>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</si>
  <si>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</si>
  <si>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</si>
  <si>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</si>
  <si>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</si>
  <si>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</si>
  <si>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</si>
  <si>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</si>
  <si>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</si>
  <si>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</si>
  <si>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</si>
  <si>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</si>
  <si>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</si>
  <si>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</si>
  <si>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</si>
  <si>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</si>
  <si>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</si>
  <si>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</si>
  <si>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</si>
  <si>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</si>
  <si>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</si>
  <si>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</si>
  <si>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</si>
  <si>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</si>
  <si>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</si>
  <si>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</si>
  <si>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</si>
  <si>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</si>
  <si>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</si>
  <si>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</si>
  <si>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</si>
  <si>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</si>
  <si>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</si>
  <si>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</si>
  <si>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</si>
  <si>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</si>
  <si>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</si>
  <si>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</si>
  <si>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</si>
  <si>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</si>
  <si>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</si>
  <si>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</si>
  <si>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</si>
  <si>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</si>
  <si>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</si>
  <si>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</si>
  <si>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</si>
  <si>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</si>
  <si>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</si>
  <si>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</si>
  <si>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</si>
  <si>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</si>
  <si>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</si>
  <si>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</si>
  <si>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</si>
  <si>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</si>
  <si>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</si>
  <si>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</si>
  <si>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</si>
  <si>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</si>
  <si>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</si>
  <si>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</si>
  <si>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</si>
  <si>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</si>
  <si>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</si>
  <si>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</si>
  <si>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</si>
  <si>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</si>
  <si>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</si>
  <si>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</si>
  <si>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</si>
  <si>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</si>
  <si>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</si>
  <si>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</si>
  <si>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</si>
  <si>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</si>
  <si>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</si>
  <si>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</si>
  <si>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</si>
  <si>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</si>
  <si>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</si>
  <si>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</si>
  <si>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</si>
  <si>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</si>
  <si>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</si>
  <si>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</si>
  <si>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</si>
  <si>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</si>
  <si>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</si>
  <si>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</si>
  <si>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</si>
  <si>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</si>
  <si>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</si>
  <si>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</si>
  <si>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</si>
  <si>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</si>
  <si>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</si>
  <si>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</si>
  <si>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</si>
  <si>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</si>
  <si>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</si>
  <si>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</si>
  <si>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</si>
  <si>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</si>
  <si>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</si>
  <si>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</si>
  <si>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</si>
  <si>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</si>
  <si>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</si>
  <si>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</si>
  <si>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</si>
  <si>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</si>
  <si>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</si>
  <si>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</si>
  <si>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</si>
  <si>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</si>
  <si>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</si>
  <si>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</si>
  <si>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</si>
  <si>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</si>
  <si>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</si>
  <si>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</si>
  <si>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</si>
  <si>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</si>
  <si>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</si>
  <si>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</si>
  <si>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</si>
  <si>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</si>
  <si>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</si>
  <si>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</si>
  <si>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</si>
  <si>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</si>
  <si>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</si>
  <si>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</si>
  <si>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</si>
  <si>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</si>
  <si>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</si>
  <si>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</si>
  <si>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</si>
  <si>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</si>
  <si>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</si>
  <si>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</si>
  <si>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</si>
  <si>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</si>
  <si>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</si>
  <si>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</si>
  <si>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</si>
  <si>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</si>
  <si>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</si>
  <si>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</si>
  <si>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</si>
  <si>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</si>
  <si>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</si>
  <si>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</si>
  <si>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</si>
  <si>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</si>
  <si>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</si>
  <si>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</si>
  <si>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</si>
  <si>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</si>
  <si>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</si>
  <si>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</si>
  <si>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</si>
  <si>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</si>
  <si>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</si>
  <si>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</si>
  <si>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</si>
  <si>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</si>
  <si>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</si>
  <si>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</si>
  <si>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</si>
  <si>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</si>
  <si>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</si>
  <si>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</si>
  <si>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</si>
  <si>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</si>
  <si>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</si>
  <si>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</si>
  <si>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</si>
  <si>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</si>
  <si>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</si>
  <si>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</si>
  <si>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</si>
  <si>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</si>
  <si>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</si>
  <si>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</si>
  <si>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</si>
  <si>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</si>
  <si>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</si>
  <si>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</si>
  <si>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</si>
  <si>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</si>
  <si>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</si>
  <si>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</si>
  <si>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</si>
  <si>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</si>
  <si>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</si>
  <si>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</si>
  <si>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</si>
  <si>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</si>
  <si>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</si>
  <si>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</si>
  <si>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</si>
  <si>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</si>
  <si>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</si>
  <si>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</si>
  <si>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</si>
  <si>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</si>
  <si>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</si>
  <si>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</si>
  <si>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</si>
  <si>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</si>
  <si>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</si>
  <si>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</si>
  <si>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</si>
  <si>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</si>
  <si>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</si>
  <si>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</si>
  <si>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</si>
  <si>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</si>
  <si>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</si>
  <si>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</si>
  <si>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</si>
  <si>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</si>
  <si>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</si>
  <si>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</si>
  <si>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</si>
  <si>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</si>
  <si>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</si>
  <si>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</si>
  <si>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</si>
  <si>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</si>
  <si>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</si>
  <si>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</si>
  <si>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</si>
  <si>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</si>
  <si>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</si>
  <si>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</si>
  <si>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</si>
  <si>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</si>
  <si>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</si>
  <si>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</si>
  <si>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</si>
  <si>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</si>
  <si>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</si>
  <si>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</si>
  <si>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</si>
  <si>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</si>
  <si>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</si>
  <si>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</si>
  <si>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</si>
  <si>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</si>
  <si>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</si>
  <si>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</si>
  <si>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</si>
  <si>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</si>
  <si>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</si>
  <si>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</si>
  <si>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</si>
  <si>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</si>
  <si>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</si>
  <si>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</si>
  <si>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</si>
  <si>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</si>
  <si>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</si>
  <si>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</si>
  <si>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</si>
  <si>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</si>
  <si>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</si>
  <si>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</si>
  <si>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</si>
  <si>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</si>
  <si>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</si>
  <si>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</si>
  <si>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</si>
  <si>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</si>
  <si>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</si>
  <si>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</si>
  <si>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</si>
  <si>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</si>
  <si>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</si>
  <si>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</si>
  <si>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</si>
  <si>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</si>
  <si>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</si>
  <si>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</si>
  <si>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</si>
  <si>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</si>
  <si>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</si>
  <si>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</si>
  <si>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</si>
  <si>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</si>
  <si>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</si>
  <si>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</si>
  <si>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</si>
  <si>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</si>
  <si>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</si>
  <si>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</si>
  <si>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</si>
  <si>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</si>
  <si>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</si>
  <si>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</si>
  <si>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</si>
  <si>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</si>
  <si>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</si>
  <si>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</si>
  <si>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</si>
  <si>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</si>
  <si>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</si>
  <si>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</si>
  <si>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</si>
  <si>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</si>
  <si>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</si>
  <si>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</si>
  <si>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</si>
  <si>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</si>
  <si>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</si>
  <si>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</si>
  <si>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</si>
  <si>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</si>
  <si>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</si>
  <si>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</si>
  <si>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</si>
  <si>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</si>
  <si>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</si>
  <si>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</si>
  <si>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</si>
  <si>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</si>
  <si>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</si>
  <si>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</si>
  <si>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</si>
  <si>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</si>
  <si>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</si>
  <si>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</si>
  <si>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</si>
  <si>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</si>
  <si>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</si>
  <si>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</si>
  <si>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</si>
  <si>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</si>
  <si>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</si>
  <si>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</si>
  <si>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</si>
  <si>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</si>
  <si>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</si>
  <si>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</si>
  <si>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</si>
  <si>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</si>
  <si>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</si>
  <si>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</si>
  <si>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</si>
  <si>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</si>
  <si>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</si>
  <si>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</si>
  <si>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</si>
  <si>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</si>
  <si>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</si>
  <si>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</si>
  <si>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</si>
  <si>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</si>
  <si>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</si>
  <si>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</si>
  <si>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</si>
  <si>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</si>
  <si>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</si>
  <si>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</si>
  <si>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</si>
  <si>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</si>
  <si>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</si>
  <si>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</si>
  <si>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</si>
  <si>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</si>
  <si>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</si>
  <si>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</si>
  <si>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</si>
  <si>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</si>
  <si>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</si>
  <si>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</si>
  <si>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</si>
  <si>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</si>
  <si>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</si>
  <si>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</si>
  <si>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</si>
  <si>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</si>
  <si>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</si>
  <si>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</si>
  <si>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</si>
  <si>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</si>
  <si>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</si>
  <si>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</si>
  <si>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</si>
  <si>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</si>
  <si>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</si>
  <si>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</si>
  <si>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</si>
  <si>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</si>
  <si>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</si>
  <si>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</si>
  <si>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</si>
  <si>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</si>
  <si>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</si>
  <si>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</si>
  <si>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</si>
  <si>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</si>
  <si>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</si>
  <si>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</si>
  <si>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</si>
  <si>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</si>
  <si>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</si>
  <si>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</si>
  <si>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</si>
  <si>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</si>
  <si>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</si>
  <si>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</si>
  <si>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</si>
  <si>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</si>
  <si>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</si>
  <si>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</si>
  <si>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</si>
  <si>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</si>
  <si>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</si>
  <si>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</si>
  <si>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</si>
  <si>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</si>
  <si>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</si>
  <si>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</si>
  <si>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</si>
  <si>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</si>
  <si>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</si>
  <si>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</si>
  <si>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</si>
  <si>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</si>
  <si>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</si>
  <si>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</si>
  <si>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</si>
  <si>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</si>
  <si>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</si>
  <si>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</si>
  <si>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</si>
  <si>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</si>
  <si>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</si>
  <si>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</si>
  <si>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</si>
  <si>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</si>
  <si>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</si>
  <si>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</si>
  <si>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</si>
  <si>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</si>
  <si>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</si>
  <si>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</si>
  <si>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</si>
  <si>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</si>
  <si>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</si>
  <si>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</si>
  <si>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</si>
  <si>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</si>
  <si>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</si>
  <si>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</si>
  <si>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</si>
  <si>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</si>
  <si>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</si>
  <si>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</si>
  <si>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</si>
  <si>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</si>
  <si>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</si>
  <si>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</si>
  <si>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</si>
  <si>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</si>
  <si>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</si>
  <si>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</si>
  <si>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</si>
  <si>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</si>
  <si>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</si>
  <si>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</si>
  <si>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</si>
  <si>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</si>
  <si>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</si>
  <si>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</si>
  <si>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</si>
  <si>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</si>
  <si>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</si>
  <si>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</si>
  <si>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</si>
  <si>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</si>
  <si>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</si>
  <si>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</si>
  <si>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</si>
  <si>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</si>
  <si>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</si>
  <si>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</si>
  <si>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</si>
  <si>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</si>
  <si>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</si>
  <si>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</si>
  <si>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</si>
  <si>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</si>
  <si>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</si>
  <si>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</si>
  <si>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</si>
  <si>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</si>
  <si>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</si>
  <si>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</si>
  <si>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</si>
  <si>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</si>
  <si>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</si>
  <si>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</si>
  <si>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</si>
  <si>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</si>
  <si>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</si>
  <si>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</si>
  <si>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</si>
  <si>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</si>
  <si>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</si>
  <si>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</si>
  <si>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</si>
  <si>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</si>
  <si>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</si>
  <si>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</si>
  <si>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</si>
  <si>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</si>
  <si>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</si>
  <si>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</si>
  <si>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</si>
  <si>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</si>
  <si>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</si>
  <si>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</si>
  <si>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</si>
  <si>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</si>
  <si>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</si>
  <si>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</si>
  <si>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</si>
  <si>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</si>
  <si>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</si>
  <si>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</si>
  <si>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</si>
  <si>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</si>
  <si>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</si>
  <si>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</si>
  <si>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</si>
  <si>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</si>
  <si>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</si>
  <si>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</si>
  <si>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</si>
  <si>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</si>
  <si>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</si>
  <si>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</si>
  <si>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</si>
  <si>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</si>
  <si>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</si>
  <si>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</si>
  <si>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</si>
  <si>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</si>
  <si>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</si>
  <si>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</si>
  <si>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</si>
  <si>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</si>
  <si>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</si>
  <si>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</si>
  <si>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</si>
  <si>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</si>
  <si>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</si>
  <si>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</si>
  <si>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</si>
  <si>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</si>
  <si>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</si>
  <si>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</si>
  <si>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</si>
  <si>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</si>
  <si>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</si>
  <si>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</si>
  <si>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</si>
  <si>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</si>
  <si>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</si>
  <si>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</si>
  <si>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</si>
  <si>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</si>
  <si>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</si>
  <si>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</si>
  <si>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</si>
  <si>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</si>
  <si>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</si>
  <si>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</si>
  <si>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</si>
  <si>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</si>
  <si>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</si>
  <si>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</si>
  <si>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</si>
  <si>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</si>
  <si>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</si>
  <si>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</si>
  <si>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</si>
  <si>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</si>
  <si>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</si>
  <si>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</si>
  <si>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</si>
  <si>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</si>
  <si>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</si>
  <si>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</si>
  <si>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</si>
  <si>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</si>
  <si>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</si>
  <si>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</si>
  <si>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</si>
  <si>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</si>
  <si>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</si>
  <si>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</si>
  <si>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</si>
  <si>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</si>
  <si>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</si>
  <si>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</si>
  <si>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</si>
  <si>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</si>
  <si>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</si>
  <si>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</si>
  <si>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</si>
  <si>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</si>
  <si>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</si>
  <si>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</si>
  <si>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</si>
  <si>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</si>
  <si>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</si>
  <si>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</si>
  <si>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</si>
  <si>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</si>
  <si>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</si>
  <si>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</si>
  <si>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</si>
  <si>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</si>
  <si>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</si>
  <si>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</si>
  <si>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</si>
  <si>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</si>
  <si>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</si>
  <si>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</si>
  <si>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</si>
  <si>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</si>
  <si>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</si>
  <si>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</si>
  <si>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</si>
  <si>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</si>
  <si>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</si>
  <si>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</si>
  <si>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</si>
  <si>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</si>
  <si>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</si>
  <si>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</si>
  <si>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</si>
  <si>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</si>
  <si>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</si>
  <si>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</si>
  <si>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</si>
  <si>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</si>
  <si>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</si>
  <si>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</si>
  <si>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</si>
  <si>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</si>
  <si>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</si>
  <si>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</si>
  <si>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</si>
  <si>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</si>
  <si>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</si>
  <si>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</si>
  <si>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</si>
  <si>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</si>
  <si>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</si>
  <si>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</si>
  <si>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</si>
  <si>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</si>
  <si>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</si>
  <si>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</si>
  <si>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</si>
  <si>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</si>
  <si>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</si>
  <si>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</si>
  <si>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</si>
  <si>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</si>
  <si>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</si>
  <si>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</si>
  <si>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</si>
  <si>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</si>
  <si>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</si>
  <si>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</si>
  <si>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</si>
  <si>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</si>
  <si>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</si>
  <si>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</si>
  <si>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</si>
  <si>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</si>
  <si>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</si>
  <si>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</si>
  <si>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</si>
  <si>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</si>
  <si>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</si>
  <si>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</si>
  <si>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</si>
  <si>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</si>
  <si>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</si>
  <si>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</si>
  <si>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</si>
  <si>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</si>
  <si>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</si>
  <si>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</si>
  <si>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</si>
  <si>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</si>
  <si>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</si>
  <si>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</si>
  <si>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</si>
  <si>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</si>
  <si>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</si>
  <si>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</si>
  <si>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</si>
  <si>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</si>
  <si>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</si>
  <si>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</si>
  <si>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</si>
  <si>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</si>
  <si>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</si>
  <si>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</si>
  <si>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</si>
  <si>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</si>
  <si>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</si>
  <si>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</si>
  <si>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</si>
  <si>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</si>
  <si>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</si>
  <si>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</si>
  <si>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</si>
  <si>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</si>
  <si>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</si>
  <si>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</si>
  <si>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</si>
  <si>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</si>
  <si>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</si>
  <si>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</si>
  <si>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</si>
  <si>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</si>
  <si>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</si>
  <si>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</si>
  <si>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</si>
  <si>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</si>
  <si>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</si>
  <si>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</si>
  <si>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</si>
  <si>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</si>
  <si>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</si>
  <si>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</si>
  <si>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</si>
  <si>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</si>
  <si>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</si>
  <si>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</si>
  <si>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</si>
  <si>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</si>
  <si>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</si>
  <si>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</si>
  <si>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</si>
  <si>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</si>
  <si>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</si>
  <si>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</si>
  <si>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</si>
  <si>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</si>
  <si>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</si>
  <si>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</si>
  <si>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</si>
  <si>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</si>
  <si>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</si>
  <si>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</si>
  <si>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</si>
  <si>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</si>
  <si>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</si>
  <si>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</si>
  <si>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</si>
  <si>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</si>
  <si>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</si>
  <si>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</si>
  <si>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</si>
  <si>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</si>
  <si>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</si>
  <si>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</si>
  <si>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</si>
  <si>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</si>
  <si>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</si>
  <si>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</si>
  <si>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</si>
  <si>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</si>
  <si>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</si>
  <si>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</si>
  <si>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</si>
  <si>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</si>
  <si>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</si>
  <si>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</si>
  <si>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</si>
  <si>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</si>
  <si>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</si>
  <si>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</si>
  <si>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</si>
  <si>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</si>
  <si>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</si>
  <si>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</si>
  <si>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</si>
  <si>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</si>
  <si>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</si>
  <si>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</si>
  <si>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</si>
  <si>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</si>
  <si>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</si>
  <si>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</si>
  <si>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</si>
  <si>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</si>
  <si>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</si>
  <si>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</si>
  <si>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</si>
  <si>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</si>
  <si>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</si>
  <si>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</si>
  <si>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</si>
  <si>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</si>
  <si>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</si>
  <si>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</si>
  <si>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</si>
  <si>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</si>
  <si>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</si>
  <si>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</si>
  <si>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</si>
  <si>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</si>
  <si>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</si>
  <si>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</si>
  <si>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</si>
  <si>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</si>
  <si>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</si>
  <si>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</si>
  <si>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</si>
  <si>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</si>
  <si>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</si>
  <si>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</si>
  <si>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</si>
  <si>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</si>
  <si>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</si>
  <si>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</si>
  <si>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</si>
  <si>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</si>
  <si>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</si>
  <si>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</si>
  <si>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</si>
  <si>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</si>
  <si>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</si>
  <si>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</si>
  <si>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</si>
  <si>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</si>
  <si>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</si>
  <si>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</si>
  <si>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</si>
  <si>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</si>
  <si>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</si>
  <si>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</si>
  <si>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</si>
  <si>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</si>
  <si>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</si>
  <si>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</si>
  <si>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</si>
  <si>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</si>
  <si>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</si>
  <si>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</si>
  <si>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</si>
  <si>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</si>
  <si>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</si>
  <si>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</si>
  <si>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</si>
  <si>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</si>
  <si>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</si>
  <si>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</si>
  <si>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</si>
  <si>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</si>
  <si>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</si>
  <si>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</si>
  <si>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</si>
  <si>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</si>
  <si>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</si>
  <si>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</si>
  <si>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</si>
  <si>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</si>
  <si>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</si>
  <si>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</si>
  <si>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</si>
  <si>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</si>
  <si>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</si>
  <si>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</si>
  <si>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</si>
  <si>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</si>
  <si>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</si>
  <si>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</si>
  <si>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</si>
  <si>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</si>
  <si>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</si>
  <si>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</si>
  <si>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</si>
  <si>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</si>
  <si>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</si>
  <si>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</si>
  <si>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</si>
  <si>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</si>
  <si>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</si>
  <si>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</si>
  <si>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</si>
  <si>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</si>
  <si>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</si>
  <si>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</si>
  <si>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</si>
  <si>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</si>
  <si>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</si>
  <si>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</si>
  <si>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</si>
  <si>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</si>
  <si>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</si>
  <si>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</si>
  <si>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</si>
  <si>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</si>
  <si>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</si>
  <si>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</si>
  <si>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</si>
  <si>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</si>
  <si>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</si>
  <si>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</si>
  <si>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</si>
  <si>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</si>
  <si>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</si>
  <si>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</si>
  <si>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</si>
  <si>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</si>
  <si>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</si>
  <si>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</si>
  <si>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</si>
  <si>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</si>
  <si>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</si>
  <si>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</si>
  <si>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</si>
  <si>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</si>
  <si>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</si>
  <si>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</si>
  <si>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</si>
  <si>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</si>
  <si>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</si>
  <si>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</si>
  <si>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</si>
  <si>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</si>
  <si>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</si>
  <si>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</si>
  <si>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</si>
  <si>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</si>
  <si>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</si>
  <si>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</si>
  <si>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</si>
  <si>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</si>
  <si>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</si>
  <si>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</si>
  <si>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</si>
  <si>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</si>
  <si>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</si>
  <si>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</si>
  <si>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</si>
  <si>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</si>
  <si>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</si>
  <si>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</si>
  <si>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</si>
  <si>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</si>
  <si>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</si>
  <si>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</si>
  <si>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</si>
  <si>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</si>
  <si>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</si>
  <si>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</si>
  <si>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</si>
  <si>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</si>
  <si>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</si>
  <si>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</si>
  <si>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</si>
  <si>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</si>
  <si>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</si>
  <si>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</si>
  <si>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</si>
  <si>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</si>
  <si>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</si>
  <si>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</si>
  <si>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</si>
  <si>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</si>
  <si>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</si>
  <si>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</si>
  <si>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</si>
  <si>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</si>
  <si>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</si>
  <si>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</si>
  <si>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</si>
  <si>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</si>
  <si>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</si>
  <si>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</si>
  <si>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</si>
  <si>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</si>
  <si>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</si>
  <si>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</si>
  <si>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</si>
  <si>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</si>
  <si>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</si>
  <si>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</si>
  <si>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</si>
  <si>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</si>
  <si>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</si>
  <si>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</si>
  <si>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</si>
  <si>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</si>
  <si>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</si>
  <si>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</si>
  <si>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</si>
  <si>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</si>
  <si>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</si>
  <si>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</si>
  <si>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</si>
  <si>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</si>
  <si>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</si>
  <si>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</si>
  <si>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</si>
  <si>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</si>
  <si>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</si>
  <si>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</si>
  <si>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</si>
  <si>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</si>
  <si>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</si>
  <si>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</si>
  <si>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</si>
  <si>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</si>
  <si>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</si>
  <si>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</si>
  <si>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</si>
  <si>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</si>
  <si>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</si>
  <si>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</si>
  <si>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</si>
  <si>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</si>
  <si>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</si>
  <si>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</si>
  <si>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</si>
  <si>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</si>
  <si>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</si>
  <si>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</si>
  <si>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</si>
  <si>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</si>
  <si>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</si>
  <si>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</si>
  <si>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</si>
  <si>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</si>
  <si>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</si>
  <si>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</si>
  <si>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</si>
  <si>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</si>
  <si>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</si>
  <si>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</si>
  <si>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</si>
  <si>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</si>
  <si>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</si>
  <si>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</si>
  <si>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</si>
  <si>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</si>
  <si>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</si>
  <si>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</si>
  <si>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</si>
  <si>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</si>
  <si>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</si>
  <si>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</si>
  <si>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</si>
  <si>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</si>
  <si>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</si>
  <si>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</si>
  <si>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</si>
  <si>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</si>
  <si>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</si>
  <si>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</si>
  <si>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</si>
  <si>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</si>
  <si>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</si>
  <si>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</si>
  <si>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</si>
  <si>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</si>
  <si>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</si>
  <si>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</si>
  <si>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</si>
  <si>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</si>
  <si>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</si>
  <si>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</si>
  <si>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</si>
  <si>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</si>
  <si>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</si>
  <si>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</si>
  <si>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</si>
  <si>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</si>
  <si>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</si>
  <si>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</si>
  <si>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</si>
  <si>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</si>
  <si>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</si>
  <si>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</si>
  <si>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</si>
  <si>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</si>
  <si>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</si>
  <si>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</si>
  <si>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</si>
  <si>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</si>
  <si>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</si>
  <si>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</si>
  <si>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</si>
  <si>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</si>
  <si>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</si>
  <si>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</si>
  <si>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</si>
  <si>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</si>
  <si>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</si>
  <si>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</si>
  <si>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</si>
  <si>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</si>
  <si>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</si>
  <si>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</si>
  <si>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</si>
  <si>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</si>
  <si>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</si>
  <si>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</si>
  <si>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</si>
  <si>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</si>
  <si>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</si>
  <si>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</si>
  <si>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</si>
  <si>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</si>
  <si>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</si>
  <si>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</si>
  <si>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</si>
  <si>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</si>
  <si>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</si>
  <si>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</si>
  <si>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</si>
  <si>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</si>
  <si>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</si>
  <si>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</si>
  <si>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</si>
  <si>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</si>
  <si>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</si>
  <si>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</si>
  <si>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</si>
  <si>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</si>
  <si>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</si>
  <si>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</si>
  <si>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</si>
  <si>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</si>
  <si>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</si>
  <si>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</si>
  <si>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</si>
  <si>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</si>
  <si>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</si>
  <si>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</si>
  <si>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</si>
  <si>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</si>
  <si>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</si>
  <si>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</si>
  <si>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</si>
  <si>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</si>
  <si>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</si>
  <si>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</si>
  <si>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</si>
  <si>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</si>
  <si>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</si>
  <si>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</si>
  <si>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</si>
  <si>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</si>
  <si>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</si>
  <si>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</si>
  <si>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</si>
  <si>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</si>
  <si>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</si>
  <si>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</si>
  <si>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</si>
  <si>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</si>
  <si>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</si>
  <si>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</si>
  <si>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</si>
  <si>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</si>
  <si>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</si>
  <si>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</si>
  <si>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</si>
  <si>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</si>
  <si>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</si>
  <si>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</si>
  <si>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</si>
  <si>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</si>
  <si>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</si>
  <si>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</si>
  <si>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</si>
  <si>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</si>
  <si>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</si>
  <si>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</si>
  <si>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</si>
  <si>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</si>
  <si>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</si>
  <si>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</si>
  <si>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</si>
  <si>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</si>
  <si>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</si>
  <si>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</si>
  <si>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</si>
  <si>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</si>
  <si>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</si>
  <si>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</si>
  <si>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</si>
  <si>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</si>
  <si>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</si>
  <si>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</si>
  <si>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</si>
  <si>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</si>
  <si>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</si>
  <si>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</si>
  <si>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</si>
  <si>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</si>
  <si>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</si>
  <si>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</si>
  <si>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</si>
  <si>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</si>
  <si>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</si>
  <si>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</si>
  <si>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</si>
  <si>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</si>
  <si>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</si>
  <si>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</si>
  <si>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</si>
  <si>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</si>
  <si>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</si>
  <si>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</si>
  <si>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</si>
  <si>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</si>
  <si>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</si>
  <si>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</si>
  <si>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</si>
  <si>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</si>
  <si>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</si>
  <si>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</si>
  <si>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</si>
  <si>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</si>
  <si>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</si>
  <si>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</si>
  <si>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</si>
  <si>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</si>
  <si>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</si>
  <si>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</si>
  <si>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</si>
  <si>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</si>
  <si>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</si>
  <si>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</si>
  <si>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</si>
  <si>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</si>
  <si>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</si>
  <si>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</si>
  <si>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</si>
  <si>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</si>
  <si>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</si>
  <si>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</si>
  <si>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</si>
  <si>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</si>
  <si>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</si>
  <si>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</si>
  <si>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</si>
  <si>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</si>
  <si>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</si>
  <si>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</si>
  <si>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</si>
  <si>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</si>
  <si>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</si>
  <si>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</si>
  <si>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</si>
  <si>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</si>
  <si>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</si>
  <si>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</si>
  <si>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</si>
  <si>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</si>
  <si>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</si>
  <si>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</si>
  <si>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</si>
  <si>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</si>
  <si>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</si>
  <si>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</si>
  <si>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</si>
  <si>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</si>
  <si>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</si>
  <si>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</si>
  <si>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</si>
  <si>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</si>
  <si>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</si>
  <si>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</si>
  <si>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</si>
  <si>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</si>
  <si>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</si>
  <si>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</si>
  <si>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</si>
  <si>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</si>
  <si>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</si>
  <si>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</si>
  <si>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</si>
  <si>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</si>
  <si>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</si>
  <si>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</si>
  <si>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</si>
  <si>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</si>
  <si>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</si>
  <si>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</si>
  <si>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</si>
  <si>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</si>
  <si>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</si>
  <si>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</si>
  <si>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</si>
  <si>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</si>
  <si>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</si>
  <si>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</si>
  <si>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</si>
  <si>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</si>
  <si>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</si>
  <si>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</si>
  <si>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</si>
  <si>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</si>
  <si>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</si>
  <si>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</si>
  <si>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</si>
  <si>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</si>
  <si>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</si>
  <si>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</si>
  <si>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</si>
  <si>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</si>
  <si>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</si>
  <si>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</si>
  <si>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</si>
  <si>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</si>
  <si>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</si>
  <si>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</si>
  <si>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</si>
  <si>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</si>
  <si>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</si>
  <si>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</si>
  <si>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</si>
  <si>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</si>
  <si>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</si>
  <si>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</si>
  <si>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</si>
  <si>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</si>
  <si>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</si>
  <si>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</si>
  <si>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</si>
  <si>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</si>
  <si>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</si>
  <si>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</si>
  <si>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</si>
  <si>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</si>
  <si>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</si>
  <si>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</si>
  <si>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</si>
  <si>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</si>
  <si>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</si>
  <si>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</si>
  <si>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</si>
  <si>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</si>
  <si>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</si>
  <si>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</si>
  <si>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</si>
  <si>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</si>
  <si>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</si>
  <si>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</si>
  <si>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</si>
  <si>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</si>
  <si>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</si>
  <si>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</si>
  <si>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</si>
  <si>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</si>
  <si>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</si>
  <si>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</si>
  <si>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</si>
  <si>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</si>
  <si>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</si>
  <si>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</si>
  <si>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</si>
  <si>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</si>
  <si>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</si>
  <si>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</si>
  <si>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</si>
  <si>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</si>
  <si>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</si>
  <si>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</si>
  <si>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</si>
  <si>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</si>
  <si>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</si>
  <si>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</si>
  <si>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</si>
  <si>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</si>
  <si>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</si>
  <si>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</si>
  <si>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</si>
  <si>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</si>
  <si>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</si>
  <si>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</si>
  <si>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</si>
  <si>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</si>
  <si>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</si>
  <si>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</si>
  <si>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</si>
  <si>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</si>
  <si>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</si>
  <si>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</si>
  <si>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</si>
  <si>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</si>
  <si>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</si>
  <si>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</si>
  <si>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</si>
  <si>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</si>
  <si>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</si>
  <si>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</si>
  <si>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</si>
  <si>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</si>
  <si>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</si>
  <si>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</si>
  <si>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</si>
  <si>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</si>
  <si>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</si>
  <si>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</si>
  <si>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</si>
  <si>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</si>
  <si>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</si>
  <si>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</si>
  <si>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</si>
  <si>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</si>
  <si>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</si>
  <si>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</si>
  <si>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</si>
  <si>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</si>
  <si>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</si>
  <si>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</si>
  <si>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</si>
  <si>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</si>
  <si>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</si>
  <si>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</si>
  <si>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</si>
  <si>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</si>
  <si>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</si>
  <si>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</si>
  <si>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</si>
  <si>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</si>
  <si>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</si>
  <si>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</si>
  <si>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</si>
  <si>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</si>
  <si>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</si>
  <si>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</si>
  <si>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</si>
  <si>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</si>
  <si>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</si>
  <si>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</si>
  <si>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</si>
  <si>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</si>
  <si>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</si>
  <si>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</si>
  <si>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</si>
  <si>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</si>
  <si>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</si>
  <si>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</si>
  <si>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</si>
  <si>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</si>
  <si>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</si>
  <si>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</si>
  <si>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</si>
  <si>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</si>
  <si>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</si>
  <si>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</si>
  <si>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</si>
  <si>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</si>
  <si>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</si>
  <si>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</si>
  <si>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</si>
  <si>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</si>
  <si>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</si>
  <si>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</si>
  <si>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</si>
  <si>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</si>
  <si>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</si>
  <si>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</si>
  <si>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</si>
  <si>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</si>
  <si>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</si>
  <si>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</si>
  <si>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</si>
  <si>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</si>
  <si>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</si>
  <si>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</si>
  <si>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</si>
  <si>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</si>
  <si>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</si>
  <si>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</si>
  <si>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</si>
  <si>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</si>
  <si>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</si>
  <si>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</si>
  <si>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</si>
  <si>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</si>
  <si>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</si>
  <si>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</si>
  <si>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</si>
  <si>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</si>
  <si>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</si>
  <si>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</si>
  <si>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</si>
  <si>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</si>
  <si>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</si>
  <si>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</si>
  <si>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</si>
  <si>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</si>
  <si>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</si>
  <si>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</si>
  <si>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</si>
  <si>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</si>
  <si>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</si>
  <si>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</si>
  <si>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</si>
  <si>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</si>
  <si>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</si>
  <si>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</si>
  <si>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</si>
  <si>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</si>
  <si>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</si>
  <si>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</si>
  <si>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</si>
  <si>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</si>
  <si>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</si>
  <si>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</si>
  <si>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</si>
  <si>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</si>
  <si>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</si>
  <si>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</si>
  <si>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</si>
  <si>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</si>
  <si>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</si>
  <si>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</si>
  <si>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</si>
  <si>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</si>
  <si>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</si>
  <si>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</si>
  <si>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</si>
  <si>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</si>
  <si>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</si>
  <si>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</si>
  <si>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</si>
  <si>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</si>
  <si>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</si>
  <si>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</si>
  <si>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</si>
  <si>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</si>
  <si>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</si>
  <si>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</si>
  <si>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</si>
  <si>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</si>
  <si>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</si>
  <si>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</si>
  <si>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</si>
  <si>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</si>
  <si>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</si>
  <si>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</si>
  <si>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</si>
  <si>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</si>
  <si>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</si>
  <si>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</si>
  <si>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</si>
  <si>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</si>
  <si>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</si>
  <si>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</si>
  <si>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</si>
  <si>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</si>
  <si>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</si>
  <si>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</si>
  <si>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</si>
  <si>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</si>
  <si>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</si>
  <si>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</si>
  <si>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</si>
  <si>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</si>
  <si>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</si>
  <si>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</si>
  <si>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</si>
  <si>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</si>
  <si>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</si>
  <si>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</si>
  <si>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</si>
  <si>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</si>
  <si>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</si>
  <si>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</si>
  <si>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</si>
  <si>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</si>
  <si>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</si>
  <si>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</si>
  <si>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</si>
  <si>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</si>
  <si>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</si>
  <si>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</si>
  <si>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</si>
  <si>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</si>
  <si>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</si>
  <si>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</si>
  <si>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</si>
  <si>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</si>
  <si>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</si>
  <si>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</si>
  <si>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</si>
  <si>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</si>
  <si>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</si>
  <si>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</si>
  <si>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</si>
  <si>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</si>
  <si>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</si>
  <si>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</si>
  <si>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</si>
  <si>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</si>
  <si>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</si>
  <si>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</si>
  <si>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</si>
  <si>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</si>
  <si>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</si>
  <si>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</si>
  <si>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</si>
  <si>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</si>
  <si>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</si>
  <si>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</si>
  <si>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</si>
  <si>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</si>
  <si>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</si>
  <si>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</si>
  <si>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</si>
  <si>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</si>
  <si>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</si>
  <si>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</si>
  <si>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</si>
  <si>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</si>
  <si>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</si>
  <si>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</si>
  <si>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</si>
  <si>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</si>
  <si>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</si>
  <si>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</si>
  <si>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</si>
  <si>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</si>
  <si>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</si>
  <si>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</si>
  <si>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</si>
  <si>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</si>
  <si>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</si>
  <si>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</si>
  <si>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</si>
  <si>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</si>
  <si>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</si>
  <si>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</si>
  <si>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</si>
  <si>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</si>
  <si>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</si>
  <si>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</si>
  <si>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</si>
  <si>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</si>
  <si>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</si>
  <si>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</si>
  <si>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</si>
  <si>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</si>
  <si>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</si>
  <si>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</si>
  <si>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</si>
  <si>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</si>
  <si>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</si>
  <si>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</si>
  <si>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</si>
  <si>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</si>
  <si>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</si>
  <si>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</si>
  <si>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</si>
  <si>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</si>
  <si>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</si>
  <si>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</si>
  <si>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</si>
  <si>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</si>
  <si>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</si>
  <si>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</si>
  <si>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</si>
  <si>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</si>
  <si>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</si>
  <si>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</si>
  <si>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</si>
  <si>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</si>
  <si>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</si>
  <si>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</si>
  <si>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</si>
  <si>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</si>
  <si>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</si>
  <si>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</si>
  <si>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</si>
  <si>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</si>
  <si>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</si>
  <si>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</si>
  <si>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</si>
  <si>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</si>
  <si>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</si>
  <si>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</si>
  <si>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</si>
  <si>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</si>
  <si>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</si>
  <si>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</si>
  <si>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</si>
  <si>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</si>
  <si>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</si>
  <si>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</si>
  <si>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</si>
  <si>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</si>
  <si>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</si>
  <si>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</si>
  <si>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</si>
  <si>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</si>
  <si>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</si>
  <si>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</si>
  <si>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</si>
  <si>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</si>
  <si>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</si>
  <si>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</si>
  <si>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</si>
  <si>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</si>
  <si>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</si>
  <si>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</si>
  <si>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</si>
  <si>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</si>
  <si>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</si>
  <si>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</si>
  <si>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</si>
  <si>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</si>
  <si>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</si>
  <si>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</si>
  <si>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</si>
  <si>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</si>
  <si>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</si>
  <si>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</si>
  <si>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</si>
  <si>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</si>
  <si>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</si>
  <si>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</si>
  <si>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</si>
  <si>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</si>
  <si>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</si>
  <si>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</si>
  <si>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</si>
  <si>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</si>
  <si>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</si>
  <si>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</si>
  <si>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</si>
  <si>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</si>
  <si>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</si>
  <si>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</si>
  <si>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</si>
  <si>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</si>
  <si>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</si>
  <si>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</si>
  <si>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</si>
  <si>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</si>
  <si>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</si>
  <si>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</si>
  <si>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</si>
  <si>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</si>
  <si>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</si>
  <si>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</si>
  <si>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</si>
  <si>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</si>
  <si>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</si>
  <si>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</si>
  <si>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</si>
  <si>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</si>
  <si>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</si>
  <si>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</si>
  <si>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</si>
  <si>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</si>
  <si>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</si>
  <si>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</si>
  <si>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</si>
  <si>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</si>
  <si>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</si>
  <si>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</si>
  <si>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</si>
  <si>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</si>
  <si>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</si>
  <si>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</si>
  <si>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</si>
  <si>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</si>
  <si>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</si>
  <si>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</si>
  <si>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</si>
  <si>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</si>
  <si>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</si>
  <si>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</si>
  <si>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</si>
  <si>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</si>
  <si>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</si>
  <si>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</si>
  <si>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</si>
  <si>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</si>
  <si>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</si>
  <si>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</si>
  <si>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</si>
  <si>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</si>
  <si>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</si>
  <si>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</si>
  <si>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</si>
  <si>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</si>
  <si>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</si>
  <si>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</si>
  <si>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</si>
  <si>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</si>
  <si>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</si>
  <si>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</si>
  <si>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</si>
  <si>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</si>
  <si>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</si>
  <si>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</si>
  <si>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</si>
  <si>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</si>
  <si>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</si>
  <si>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</si>
  <si>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</si>
  <si>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</si>
  <si>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</si>
  <si>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</si>
  <si>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</si>
  <si>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</si>
  <si>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</si>
  <si>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</si>
  <si>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</si>
  <si>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</si>
  <si>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</si>
  <si>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</si>
  <si>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</si>
  <si>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</si>
  <si>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</si>
  <si>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</si>
  <si>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</si>
  <si>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</si>
  <si>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</si>
  <si>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</si>
  <si>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</si>
  <si>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</si>
  <si>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</si>
  <si>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</si>
  <si>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</si>
  <si>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</si>
  <si>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</si>
  <si>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</si>
  <si>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</si>
  <si>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</si>
  <si>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</si>
  <si>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</si>
  <si>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</si>
  <si>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</si>
  <si>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</si>
  <si>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</si>
  <si>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</si>
  <si>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</si>
  <si>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</si>
  <si>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</si>
  <si>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</si>
  <si>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</si>
  <si>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</si>
  <si>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</si>
  <si>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</si>
  <si>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</si>
  <si>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</si>
  <si>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</si>
  <si>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</si>
  <si>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</si>
  <si>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</si>
  <si>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</si>
  <si>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</si>
  <si>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</si>
  <si>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</si>
  <si>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</si>
  <si>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</si>
  <si>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</si>
  <si>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</si>
  <si>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</si>
  <si>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</si>
  <si>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</si>
  <si>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</si>
  <si>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</si>
  <si>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</si>
  <si>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</si>
  <si>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</si>
  <si>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</si>
  <si>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</si>
  <si>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</si>
  <si>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</si>
  <si>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</si>
  <si>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</si>
  <si>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</si>
  <si>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</si>
  <si>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</si>
  <si>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</si>
  <si>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</si>
  <si>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</si>
  <si>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</si>
  <si>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</si>
  <si>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</si>
  <si>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</si>
  <si>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</si>
  <si>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</si>
  <si>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</si>
  <si>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</si>
  <si>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</si>
  <si>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</si>
  <si>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</si>
  <si>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</si>
  <si>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</si>
  <si>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</si>
  <si>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</si>
  <si>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</si>
  <si>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</si>
  <si>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</si>
  <si>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</si>
  <si>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</si>
  <si>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</si>
  <si>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</si>
  <si>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</si>
  <si>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</si>
  <si>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</si>
  <si>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</si>
  <si>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</si>
  <si>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</si>
  <si>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</si>
  <si>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</si>
  <si>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</si>
  <si>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</si>
  <si>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</si>
  <si>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</si>
  <si>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</si>
  <si>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</si>
  <si>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</si>
  <si>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</si>
  <si>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</si>
  <si>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</si>
  <si>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</si>
  <si>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</si>
  <si>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</si>
  <si>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</si>
  <si>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</si>
  <si>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</si>
  <si>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</si>
  <si>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</si>
  <si>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</si>
  <si>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</si>
  <si>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</si>
  <si>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</si>
  <si>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</si>
  <si>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</si>
  <si>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</si>
  <si>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</si>
  <si>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</si>
  <si>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</si>
  <si>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</si>
  <si>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</si>
  <si>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</si>
  <si>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</si>
  <si>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</si>
  <si>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</si>
  <si>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</si>
  <si>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</si>
  <si>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</si>
  <si>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</si>
  <si>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</si>
  <si>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</si>
  <si>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</si>
  <si>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</si>
  <si>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</si>
  <si>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</si>
  <si>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</si>
  <si>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</si>
  <si>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</si>
  <si>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</si>
  <si>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</si>
  <si>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</si>
  <si>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</si>
  <si>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</si>
  <si>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</si>
  <si>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</si>
  <si>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</si>
  <si>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</si>
  <si>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</si>
  <si>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</si>
  <si>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</si>
  <si>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</si>
  <si>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</si>
  <si>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</si>
  <si>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</si>
  <si>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</si>
  <si>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</si>
  <si>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</si>
  <si>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</si>
  <si>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</si>
  <si>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</si>
  <si>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</si>
  <si>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</si>
  <si>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</si>
  <si>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</si>
  <si>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</si>
  <si>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</si>
  <si>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</si>
  <si>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</si>
  <si>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</si>
  <si>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</si>
  <si>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</si>
  <si>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</si>
  <si>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</si>
  <si>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</si>
  <si>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</si>
  <si>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</si>
  <si>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</si>
  <si>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</si>
  <si>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</si>
  <si>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</si>
  <si>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</si>
  <si>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</si>
  <si>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</si>
  <si>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</si>
  <si>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</si>
  <si>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</si>
  <si>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</si>
  <si>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</si>
  <si>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</si>
  <si>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</si>
  <si>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</si>
  <si>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</si>
  <si>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</si>
  <si>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</si>
  <si>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</si>
  <si>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</si>
  <si>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</si>
  <si>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</si>
  <si>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</si>
  <si>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</si>
  <si>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</si>
  <si>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</si>
  <si>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</si>
  <si>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</si>
  <si>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</si>
  <si>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</si>
  <si>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</si>
  <si>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</si>
  <si>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</si>
  <si>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</si>
  <si>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</si>
  <si>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</si>
  <si>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</si>
  <si>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</si>
  <si>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</si>
  <si>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</si>
  <si>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</si>
  <si>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</si>
  <si>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</si>
  <si>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</si>
  <si>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</si>
  <si>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</si>
  <si>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</si>
  <si>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</si>
  <si>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</si>
  <si>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</si>
  <si>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</si>
  <si>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</si>
  <si>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</si>
  <si>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</si>
  <si>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</si>
  <si>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</si>
  <si>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</si>
  <si>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</si>
  <si>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</si>
  <si>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</si>
  <si>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</si>
  <si>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</si>
  <si>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</si>
  <si>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</si>
  <si>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</si>
  <si>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</si>
  <si>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</si>
  <si>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</si>
  <si>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</si>
  <si>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</si>
  <si>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</si>
  <si>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</si>
  <si>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</si>
  <si>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</si>
  <si>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</si>
  <si>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</si>
  <si>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</si>
  <si>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</si>
  <si>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</si>
  <si>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</si>
  <si>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</si>
  <si>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</si>
  <si>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</si>
  <si>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</si>
  <si>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</si>
  <si>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</si>
  <si>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</si>
  <si>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</si>
  <si>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</si>
  <si>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</si>
  <si>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</si>
  <si>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</si>
  <si>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</si>
  <si>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</si>
  <si>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</si>
  <si>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</si>
  <si>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</si>
  <si>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</si>
  <si>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</si>
  <si>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</si>
  <si>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</si>
  <si>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</si>
  <si>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</si>
  <si>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</si>
  <si>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</si>
  <si>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</si>
  <si>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</si>
  <si>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</si>
  <si>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</si>
  <si>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</si>
  <si>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</si>
  <si>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</si>
  <si>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</si>
  <si>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</si>
  <si>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</si>
  <si>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</si>
  <si>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</si>
  <si>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</si>
  <si>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</si>
  <si>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</si>
  <si>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</si>
  <si>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</si>
  <si>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</si>
  <si>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</si>
  <si>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</si>
  <si>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</si>
  <si>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</si>
  <si>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</si>
  <si>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</si>
  <si>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</si>
  <si>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</si>
  <si>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</si>
  <si>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</si>
  <si>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</si>
  <si>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</si>
  <si>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</si>
  <si>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</si>
  <si>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</si>
  <si>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</si>
  <si>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</si>
  <si>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</si>
  <si>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</si>
  <si>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</si>
  <si>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</si>
  <si>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</si>
  <si>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</si>
  <si>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</si>
  <si>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</si>
  <si>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</si>
  <si>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</si>
  <si>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</si>
  <si>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</si>
  <si>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</si>
  <si>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</si>
  <si>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</si>
  <si>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</si>
  <si>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</si>
  <si>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</si>
  <si>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</si>
  <si>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</si>
  <si>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</si>
  <si>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</si>
  <si>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</si>
  <si>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</si>
  <si>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</si>
  <si>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</si>
  <si>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</si>
  <si>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</si>
  <si>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</si>
  <si>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</si>
  <si>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</si>
  <si>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</si>
  <si>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</si>
  <si>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</si>
  <si>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</si>
  <si>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</si>
  <si>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</si>
  <si>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</si>
  <si>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</si>
  <si>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</si>
  <si>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</si>
  <si>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</si>
  <si>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</si>
  <si>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</si>
  <si>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</si>
  <si>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</si>
  <si>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</si>
  <si>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</si>
  <si>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</si>
  <si>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</si>
  <si>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</si>
  <si>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</si>
  <si>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</si>
  <si>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</si>
  <si>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</si>
  <si>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</si>
  <si>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</si>
  <si>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</si>
  <si>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</si>
  <si>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</si>
  <si>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</si>
  <si>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</si>
  <si>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</si>
  <si>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</si>
  <si>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</si>
  <si>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</si>
  <si>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</si>
  <si>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</si>
  <si>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</si>
  <si>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</si>
  <si>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</si>
  <si>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</si>
  <si>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</si>
  <si>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</si>
  <si>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</si>
  <si>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</si>
  <si>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</si>
  <si>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</si>
  <si>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</si>
  <si>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</si>
  <si>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</si>
  <si>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</si>
  <si>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</si>
  <si>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</si>
  <si>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</si>
  <si>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</si>
  <si>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</si>
  <si>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</si>
  <si>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</si>
  <si>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</si>
  <si>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</si>
  <si>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</si>
  <si>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</si>
  <si>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</si>
  <si>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</si>
  <si>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</si>
  <si>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</si>
  <si>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</si>
  <si>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</si>
  <si>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</si>
  <si>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</si>
  <si>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</si>
  <si>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</si>
  <si>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</si>
  <si>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</si>
  <si>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</si>
  <si>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</si>
  <si>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</si>
  <si>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</si>
  <si>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</si>
  <si>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</si>
  <si>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</si>
  <si>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</si>
  <si>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</si>
  <si>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</si>
  <si>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</si>
  <si>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</si>
  <si>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</si>
  <si>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</si>
  <si>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</si>
  <si>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</si>
  <si>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</si>
  <si>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</si>
  <si>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</si>
  <si>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</si>
  <si>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</si>
  <si>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</si>
  <si>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</si>
  <si>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</si>
  <si>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</si>
  <si>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</si>
  <si>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</si>
  <si>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</si>
  <si>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</si>
  <si>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</si>
  <si>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</si>
  <si>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</si>
  <si>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</si>
  <si>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</si>
  <si>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</si>
  <si>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</si>
  <si>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</si>
  <si>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</si>
  <si>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</si>
  <si>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</si>
  <si>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</si>
  <si>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</si>
  <si>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</si>
  <si>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</si>
  <si>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</si>
  <si>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</si>
  <si>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</si>
  <si>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</si>
  <si>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</si>
  <si>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</si>
  <si>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</si>
  <si>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</si>
  <si>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</si>
  <si>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</si>
  <si>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</si>
  <si>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</si>
  <si>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</si>
  <si>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</si>
  <si>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</si>
  <si>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</si>
  <si>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</si>
  <si>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</si>
  <si>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</si>
  <si>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</si>
  <si>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</si>
  <si>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</si>
  <si>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</si>
  <si>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</si>
  <si>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</si>
  <si>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</si>
  <si>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</si>
  <si>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</si>
  <si>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</si>
  <si>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</si>
  <si>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</si>
  <si>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</si>
  <si>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</si>
  <si>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</si>
  <si>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</si>
  <si>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</si>
  <si>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</si>
  <si>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</si>
  <si>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</si>
  <si>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</si>
  <si>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</si>
  <si>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</si>
  <si>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</si>
  <si>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</si>
  <si>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</si>
  <si>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</si>
  <si>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</si>
  <si>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</si>
  <si>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</si>
  <si>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</si>
  <si>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</si>
  <si>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</si>
  <si>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</si>
  <si>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</si>
  <si>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</si>
  <si>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</si>
  <si>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</si>
  <si>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</si>
  <si>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</si>
  <si>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</si>
  <si>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</si>
  <si>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</si>
  <si>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</si>
  <si>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</si>
  <si>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</si>
  <si>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</si>
  <si>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</si>
  <si>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</si>
  <si>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</si>
  <si>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</si>
  <si>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</si>
  <si>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</si>
  <si>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</si>
  <si>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</si>
  <si>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</si>
  <si>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</si>
  <si>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</si>
  <si>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</si>
  <si>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</si>
  <si>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</si>
  <si>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</si>
  <si>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</si>
  <si>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</si>
  <si>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</si>
  <si>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</si>
  <si>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</si>
  <si>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</si>
  <si>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</si>
  <si>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</si>
  <si>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</si>
  <si>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</si>
  <si>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</si>
  <si>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</si>
  <si>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</si>
  <si>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</si>
  <si>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</si>
  <si>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</si>
  <si>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</si>
  <si>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</si>
  <si>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</si>
  <si>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</si>
  <si>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</si>
  <si>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</si>
  <si>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</si>
  <si>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</si>
  <si>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</si>
  <si>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</si>
  <si>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</si>
  <si>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</si>
  <si>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</si>
  <si>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</si>
  <si>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</si>
  <si>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</si>
  <si>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</si>
  <si>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</si>
  <si>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</si>
  <si>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</si>
  <si>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</si>
  <si>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</si>
  <si>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</si>
  <si>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</si>
  <si>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</si>
  <si>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</si>
  <si>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</si>
  <si>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</si>
  <si>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</si>
  <si>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</si>
  <si>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</si>
  <si>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</si>
  <si>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</si>
  <si>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</si>
  <si>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</si>
  <si>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</si>
  <si>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</si>
  <si>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</si>
  <si>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</si>
  <si>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</si>
  <si>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</si>
  <si>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</si>
  <si>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</si>
  <si>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</si>
  <si>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</si>
  <si>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</si>
  <si>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</si>
  <si>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</si>
  <si>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</si>
  <si>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</si>
  <si>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</si>
  <si>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</si>
  <si>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</si>
  <si>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</si>
  <si>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</si>
  <si>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</si>
  <si>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</si>
  <si>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</si>
  <si>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</si>
  <si>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</si>
  <si>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</si>
  <si>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</si>
  <si>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</si>
  <si>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</si>
  <si>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</si>
  <si>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</si>
  <si>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</si>
  <si>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</si>
  <si>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</si>
  <si>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</si>
  <si>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</si>
  <si>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</si>
  <si>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</si>
  <si>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</si>
  <si>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</si>
  <si>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</si>
  <si>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</si>
  <si>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</si>
  <si>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</si>
  <si>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</si>
  <si>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</si>
  <si>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</si>
  <si>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</si>
  <si>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</si>
  <si>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</si>
  <si>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</si>
  <si>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</si>
  <si>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</si>
  <si>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</si>
  <si>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</si>
  <si>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</si>
  <si>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</si>
  <si>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</si>
  <si>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</si>
  <si>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</si>
  <si>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</si>
  <si>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</si>
  <si>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</si>
  <si>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</si>
  <si>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</si>
  <si>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</si>
  <si>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</si>
  <si>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</si>
  <si>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</si>
  <si>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</si>
  <si>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</si>
  <si>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</si>
  <si>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</si>
  <si>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</si>
  <si>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</si>
  <si>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</si>
  <si>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</si>
  <si>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</si>
  <si>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</si>
  <si>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</si>
  <si>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</si>
  <si>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</si>
  <si>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</si>
  <si>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</si>
  <si>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</si>
  <si>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</si>
  <si>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</si>
  <si>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</si>
  <si>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</si>
  <si>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</si>
  <si>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</si>
  <si>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</si>
  <si>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</si>
  <si>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</si>
  <si>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</si>
  <si>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</si>
  <si>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</si>
  <si>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</si>
  <si>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</si>
  <si>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</si>
  <si>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</si>
  <si>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</si>
  <si>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</si>
  <si>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</si>
  <si>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</si>
  <si>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</si>
  <si>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</si>
  <si>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</si>
  <si>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</si>
  <si>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</si>
  <si>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</si>
  <si>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</si>
  <si>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</si>
  <si>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</si>
  <si>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</si>
  <si>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</si>
  <si>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</si>
  <si>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</si>
  <si>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</si>
  <si>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</si>
  <si>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</si>
  <si>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</si>
  <si>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</si>
  <si>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</si>
  <si>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</si>
  <si>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</si>
  <si>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</si>
  <si>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</si>
  <si>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</si>
  <si>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</si>
  <si>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</si>
  <si>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</si>
  <si>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</si>
  <si>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</si>
  <si>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</si>
  <si>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</si>
  <si>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</si>
  <si>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</si>
  <si>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</si>
  <si>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</si>
  <si>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</si>
  <si>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</si>
  <si>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</si>
  <si>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</si>
  <si>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</si>
  <si>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</si>
  <si>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</si>
  <si>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</si>
  <si>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</si>
  <si>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</si>
  <si>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</si>
  <si>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</si>
  <si>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</si>
  <si>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</si>
  <si>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</si>
  <si>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</si>
  <si>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</si>
  <si>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</si>
  <si>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</si>
  <si>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</si>
  <si>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</si>
  <si>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</si>
  <si>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</si>
  <si>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</si>
  <si>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</si>
  <si>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</si>
  <si>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</si>
  <si>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</si>
  <si>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</si>
  <si>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</si>
  <si>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</si>
  <si>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</si>
  <si>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</si>
  <si>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</si>
  <si>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</si>
  <si>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</si>
  <si>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</si>
  <si>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</si>
  <si>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</si>
  <si>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</si>
  <si>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</si>
  <si>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</si>
  <si>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</si>
  <si>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</si>
  <si>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</si>
  <si>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</si>
  <si>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</si>
  <si>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</si>
  <si>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</si>
  <si>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</si>
  <si>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</si>
  <si>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</si>
  <si>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</si>
  <si>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</si>
  <si>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</si>
  <si>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</si>
  <si>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</si>
  <si>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</si>
  <si>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</si>
  <si>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</si>
  <si>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</si>
  <si>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</si>
  <si>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</si>
  <si>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</si>
  <si>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</si>
  <si>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</si>
  <si>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</si>
  <si>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</si>
  <si>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</si>
  <si>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</si>
  <si>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</si>
  <si>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</si>
  <si>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</si>
  <si>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</si>
  <si>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</si>
  <si>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</si>
  <si>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</si>
  <si>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</si>
  <si>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</si>
  <si>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</si>
  <si>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</si>
  <si>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</si>
  <si>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</si>
  <si>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</si>
  <si>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</si>
  <si>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</si>
  <si>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</si>
  <si>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</si>
  <si>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</si>
  <si>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</si>
  <si>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</si>
  <si>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</si>
  <si>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</si>
  <si>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</si>
  <si>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</si>
  <si>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</si>
  <si>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</si>
  <si>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</si>
  <si>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</si>
  <si>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</si>
  <si>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</si>
  <si>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</si>
  <si>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</si>
  <si>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</si>
  <si>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</si>
  <si>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</si>
  <si>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</si>
  <si>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</si>
  <si>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</si>
  <si>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</si>
  <si>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</si>
  <si>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</si>
  <si>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</si>
  <si>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</si>
  <si>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</si>
  <si>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</si>
  <si>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</si>
  <si>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</si>
  <si>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</si>
  <si>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</si>
  <si>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</si>
  <si>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</si>
  <si>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</si>
  <si>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</si>
  <si>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</si>
  <si>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</si>
  <si>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</si>
  <si>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</si>
  <si>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</si>
  <si>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</si>
  <si>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</si>
  <si>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</si>
  <si>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</si>
  <si>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</si>
  <si>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</si>
  <si>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</si>
  <si>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</si>
  <si>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</si>
  <si>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</si>
  <si>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</si>
  <si>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</si>
  <si>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</si>
  <si>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</si>
  <si>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</si>
  <si>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</si>
  <si>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</si>
  <si>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</si>
  <si>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</si>
  <si>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</si>
  <si>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</si>
  <si>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</si>
  <si>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</si>
  <si>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</si>
  <si>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</si>
  <si>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</si>
  <si>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</si>
  <si>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</si>
  <si>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</si>
  <si>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</si>
  <si>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</si>
  <si>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</si>
  <si>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</si>
  <si>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</si>
  <si>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</si>
  <si>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</si>
  <si>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</si>
  <si>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</si>
  <si>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</si>
  <si>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</si>
  <si>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</si>
  <si>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</si>
  <si>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</si>
  <si>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</si>
  <si>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</si>
  <si>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</si>
  <si>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</si>
  <si>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</si>
  <si>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</si>
  <si>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</si>
  <si>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</si>
  <si>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</si>
  <si>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</si>
  <si>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</si>
  <si>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</si>
  <si>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</si>
  <si>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</si>
  <si>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</si>
  <si>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</si>
  <si>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</si>
  <si>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</si>
  <si>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</si>
  <si>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</si>
  <si>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</si>
  <si>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</si>
  <si>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</si>
  <si>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</si>
  <si>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</si>
  <si>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</si>
  <si>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</si>
  <si>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</si>
  <si>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</si>
  <si>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</si>
  <si>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</si>
  <si>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</si>
  <si>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</si>
  <si>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</si>
  <si>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</si>
  <si>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</si>
  <si>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</si>
  <si>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</si>
  <si>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</si>
  <si>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</si>
  <si>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</si>
  <si>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</si>
  <si>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</si>
  <si>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</si>
  <si>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</si>
  <si>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</si>
  <si>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</si>
  <si>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</si>
  <si>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</si>
  <si>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</si>
  <si>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</si>
  <si>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</si>
  <si>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</si>
  <si>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</si>
  <si>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</si>
  <si>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</si>
  <si>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</si>
  <si>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</si>
  <si>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</si>
  <si>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</si>
  <si>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</si>
  <si>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</si>
  <si>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</si>
  <si>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</si>
  <si>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</si>
  <si>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</si>
  <si>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</si>
  <si>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</si>
  <si>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</si>
  <si>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</si>
  <si>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</si>
  <si>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</si>
  <si>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</si>
  <si>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</si>
  <si>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</si>
  <si>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</si>
  <si>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</si>
  <si>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</si>
  <si>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</si>
  <si>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</si>
  <si>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</si>
  <si>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</si>
  <si>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</si>
  <si>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</si>
  <si>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</si>
  <si>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</si>
  <si>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</si>
  <si>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</si>
  <si>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</si>
  <si>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</si>
  <si>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</si>
  <si>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</si>
  <si>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</si>
  <si>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</si>
  <si>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</si>
  <si>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</si>
  <si>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</si>
  <si>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</si>
  <si>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</si>
  <si>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</si>
  <si>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</si>
  <si>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</si>
  <si>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</si>
  <si>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</si>
  <si>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</si>
  <si>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</si>
  <si>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</si>
  <si>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</si>
  <si>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</si>
  <si>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</si>
  <si>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</si>
  <si>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</si>
  <si>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</si>
  <si>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</si>
  <si>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</si>
  <si>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</si>
  <si>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</si>
  <si>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</si>
  <si>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</si>
  <si>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</si>
  <si>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</si>
  <si>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</si>
  <si>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</si>
  <si>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</si>
  <si>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</si>
  <si>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</si>
  <si>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</si>
  <si>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</si>
  <si>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</si>
  <si>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</si>
  <si>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</si>
  <si>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</si>
  <si>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</si>
  <si>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</si>
  <si>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</si>
  <si>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</si>
  <si>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</si>
  <si>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</si>
  <si>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</si>
  <si>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</si>
  <si>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</si>
  <si>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</si>
  <si>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</si>
  <si>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</si>
  <si>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</si>
  <si>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</si>
  <si>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</si>
  <si>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</si>
  <si>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</si>
  <si>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</si>
  <si>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</si>
  <si>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</si>
  <si>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</si>
  <si>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</si>
  <si>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</si>
  <si>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</si>
  <si>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</si>
  <si>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</si>
  <si>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</si>
  <si>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</si>
  <si>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</si>
  <si>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</si>
  <si>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</si>
  <si>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</si>
  <si>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</si>
  <si>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</si>
  <si>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</si>
  <si>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</si>
  <si>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</si>
  <si>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</si>
  <si>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</si>
  <si>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</si>
  <si>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</si>
  <si>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</si>
  <si>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</si>
  <si>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</si>
  <si>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</si>
  <si>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</si>
  <si>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</si>
  <si>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</si>
  <si>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</si>
  <si>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</si>
  <si>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</si>
  <si>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</si>
  <si>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</si>
  <si>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</si>
  <si>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</si>
  <si>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</si>
  <si>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</si>
  <si>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</si>
  <si>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</si>
  <si>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</si>
  <si>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</si>
  <si>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</si>
  <si>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</si>
  <si>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</si>
  <si>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</si>
  <si>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</si>
  <si>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</si>
  <si>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</si>
  <si>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</si>
  <si>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</si>
  <si>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</si>
  <si>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</si>
  <si>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</si>
  <si>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</si>
  <si>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</si>
  <si>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</si>
  <si>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</si>
  <si>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</si>
  <si>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</si>
  <si>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</si>
  <si>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</si>
  <si>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</si>
  <si>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</si>
  <si>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</si>
  <si>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</si>
  <si>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</si>
  <si>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</si>
  <si>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</si>
  <si>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</si>
  <si>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</si>
  <si>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</si>
  <si>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</si>
  <si>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</si>
  <si>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</si>
  <si>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</si>
  <si>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</si>
  <si>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</si>
  <si>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</si>
  <si>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</si>
  <si>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</si>
  <si>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</si>
  <si>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</si>
  <si>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</si>
  <si>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</si>
  <si>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</si>
  <si>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</si>
  <si>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</si>
  <si>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</si>
  <si>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</si>
  <si>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</si>
  <si>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</si>
  <si>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</si>
  <si>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</si>
  <si>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</si>
  <si>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</si>
  <si>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</si>
  <si>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</si>
  <si>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</si>
  <si>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</si>
  <si>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</si>
  <si>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</si>
  <si>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</si>
  <si>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</si>
  <si>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</si>
  <si>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</si>
  <si>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</si>
  <si>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</si>
  <si>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</si>
  <si>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</si>
  <si>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</si>
  <si>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</si>
  <si>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</si>
  <si>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</si>
  <si>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</si>
  <si>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</si>
  <si>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</si>
  <si>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</si>
  <si>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</si>
  <si>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</si>
  <si>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</si>
  <si>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</si>
  <si>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</si>
  <si>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</si>
  <si>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</si>
  <si>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</si>
  <si>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</si>
  <si>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</si>
  <si>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</si>
  <si>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</si>
  <si>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</si>
  <si>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</si>
  <si>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</si>
  <si>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</si>
  <si>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</si>
  <si>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</si>
  <si>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</si>
  <si>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</si>
  <si>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</si>
  <si>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</si>
  <si>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</si>
  <si>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</si>
  <si>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</si>
  <si>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</si>
  <si>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</si>
  <si>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</si>
  <si>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</si>
  <si>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</si>
  <si>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</si>
  <si>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</si>
  <si>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</si>
  <si>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</si>
  <si>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</si>
  <si>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</si>
  <si>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</si>
  <si>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</si>
  <si>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</si>
  <si>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</si>
  <si>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</si>
  <si>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</si>
  <si>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</si>
  <si>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</si>
  <si>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</si>
  <si>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</si>
  <si>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</si>
  <si>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</si>
  <si>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</si>
  <si>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</si>
  <si>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</si>
  <si>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</si>
  <si>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</si>
  <si>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</si>
  <si>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</si>
  <si>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</si>
  <si>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</si>
  <si>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</si>
  <si>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</si>
  <si>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</si>
  <si>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</si>
  <si>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</si>
  <si>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</si>
  <si>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</si>
  <si>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</si>
  <si>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</si>
  <si>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</si>
  <si>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</si>
  <si>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</si>
  <si>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</si>
  <si>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</si>
  <si>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</si>
  <si>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</si>
  <si>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</si>
  <si>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</si>
  <si>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</si>
  <si>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</si>
  <si>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</si>
  <si>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</si>
  <si>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</si>
  <si>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</si>
  <si>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</si>
  <si>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</si>
  <si>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</si>
  <si>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</si>
  <si>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</si>
  <si>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</si>
  <si>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</si>
  <si>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</si>
  <si>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</si>
  <si>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</si>
  <si>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</si>
  <si>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</si>
  <si>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</si>
  <si>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</si>
  <si>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</si>
  <si>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</si>
  <si>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</si>
  <si>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</si>
  <si>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</si>
  <si>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</si>
  <si>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</si>
  <si>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</si>
  <si>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</si>
  <si>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</si>
  <si>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</si>
  <si>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</si>
  <si>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</si>
  <si>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</si>
  <si>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</si>
  <si>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</si>
  <si>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</si>
  <si>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</si>
  <si>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</si>
  <si>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</si>
  <si>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</si>
  <si>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</si>
  <si>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</si>
  <si>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</si>
  <si>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</si>
  <si>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</si>
  <si>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</si>
  <si>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</si>
  <si>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</si>
  <si>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</si>
  <si>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</si>
  <si>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</si>
  <si>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</si>
  <si>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</si>
  <si>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</si>
  <si>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</si>
  <si>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</si>
  <si>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</si>
  <si>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</si>
  <si>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</si>
  <si>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</si>
  <si>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</si>
  <si>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</si>
  <si>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</si>
  <si>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</si>
  <si>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</si>
  <si>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</si>
  <si>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</si>
  <si>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</si>
  <si>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</si>
  <si>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</si>
  <si>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</si>
  <si>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</si>
  <si>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</si>
  <si>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</si>
  <si>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</si>
  <si>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</si>
  <si>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</si>
  <si>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</si>
  <si>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</si>
  <si>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</si>
  <si>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</si>
  <si>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</si>
  <si>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</si>
  <si>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</si>
  <si>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</si>
  <si>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</si>
  <si>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</si>
  <si>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</si>
  <si>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</si>
  <si>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</si>
  <si>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</si>
  <si>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</si>
  <si>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</si>
  <si>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</si>
  <si>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</si>
  <si>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</si>
  <si>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</si>
  <si>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</si>
  <si>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</si>
  <si>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</si>
  <si>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</si>
  <si>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</si>
  <si>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</si>
  <si>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</si>
  <si>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</si>
  <si>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</si>
  <si>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</si>
  <si>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</si>
  <si>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</si>
  <si>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</si>
  <si>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</si>
  <si>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</si>
  <si>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</si>
  <si>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</si>
  <si>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</si>
  <si>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</si>
  <si>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</si>
  <si>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</si>
  <si>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</si>
  <si>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</si>
  <si>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</si>
  <si>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</si>
  <si>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</si>
  <si>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</si>
  <si>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</si>
  <si>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</si>
  <si>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</si>
  <si>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</si>
  <si>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</si>
  <si>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</si>
  <si>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</si>
  <si>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</si>
  <si>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</si>
  <si>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</si>
  <si>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</si>
  <si>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</si>
  <si>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</si>
  <si>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</si>
  <si>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</si>
  <si>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</si>
  <si>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</si>
  <si>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</si>
  <si>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</si>
  <si>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</si>
  <si>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</si>
  <si>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</si>
  <si>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</si>
  <si>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</si>
  <si>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</si>
  <si>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</si>
  <si>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</si>
  <si>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</si>
  <si>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</si>
  <si>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</si>
  <si>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</si>
  <si>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</si>
  <si>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</si>
  <si>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</si>
  <si>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</si>
  <si>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</si>
  <si>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</si>
  <si>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</si>
  <si>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</si>
  <si>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</si>
  <si>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</si>
  <si>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</si>
  <si>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</si>
  <si>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</si>
  <si>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</si>
  <si>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</si>
  <si>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</si>
  <si>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</si>
  <si>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</si>
  <si>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</si>
  <si>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</si>
  <si>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</si>
  <si>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</si>
  <si>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</si>
  <si>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</si>
  <si>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</si>
  <si>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</si>
  <si>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</si>
  <si>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</si>
  <si>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</si>
  <si>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</si>
  <si>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</si>
  <si>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</si>
  <si>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</si>
  <si>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</si>
  <si>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</si>
  <si>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</si>
  <si>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</si>
  <si>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</si>
  <si>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</si>
  <si>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</si>
  <si>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</si>
  <si>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</si>
  <si>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</si>
  <si>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</si>
  <si>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</si>
  <si>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</si>
  <si>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</si>
  <si>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</si>
  <si>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</si>
  <si>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</si>
  <si>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</si>
  <si>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</si>
  <si>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</si>
  <si>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</si>
  <si>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</si>
  <si>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</si>
  <si>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</si>
  <si>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</si>
  <si>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</si>
  <si>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</si>
  <si>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</si>
  <si>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</si>
  <si>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</si>
  <si>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</si>
  <si>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</si>
  <si>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</si>
  <si>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</si>
  <si>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</si>
  <si>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</si>
  <si>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</si>
  <si>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</si>
  <si>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</si>
  <si>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</si>
  <si>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</si>
  <si>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</si>
  <si>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</si>
  <si>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</si>
  <si>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</si>
  <si>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</si>
  <si>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</si>
  <si>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</si>
  <si>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</si>
  <si>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</si>
  <si>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</si>
  <si>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</si>
  <si>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</si>
  <si>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</si>
  <si>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</si>
  <si>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</si>
  <si>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</si>
  <si>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</si>
  <si>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</si>
  <si>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</si>
  <si>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</si>
  <si>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</si>
  <si>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</si>
  <si>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</si>
  <si>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</si>
  <si>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</si>
  <si>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</si>
  <si>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</si>
  <si>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</si>
  <si>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</si>
  <si>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</si>
  <si>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</si>
  <si>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</si>
  <si>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</si>
  <si>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</si>
  <si>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</si>
  <si>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</si>
  <si>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</si>
  <si>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</si>
  <si>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</si>
  <si>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</si>
  <si>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</si>
  <si>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</si>
  <si>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</si>
  <si>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</si>
  <si>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</si>
  <si>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</si>
  <si>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</si>
  <si>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</si>
  <si>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</si>
  <si>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</si>
  <si>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</si>
  <si>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</si>
  <si>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</si>
  <si>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</si>
  <si>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</si>
  <si>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</si>
  <si>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</si>
  <si>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</si>
  <si>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</si>
  <si>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</si>
  <si>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</si>
  <si>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</si>
  <si>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</si>
  <si>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</si>
  <si>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</si>
  <si>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</si>
  <si>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</si>
  <si>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</si>
  <si>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</si>
  <si>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</si>
  <si>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</si>
  <si>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</si>
  <si>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</si>
  <si>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</si>
  <si>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</si>
  <si>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</si>
  <si>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</si>
  <si>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</si>
  <si>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</si>
  <si>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</si>
  <si>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</si>
  <si>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</si>
  <si>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</si>
  <si>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</si>
  <si>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</si>
  <si>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</si>
  <si>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</si>
  <si>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</si>
  <si>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</si>
  <si>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</si>
  <si>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</si>
  <si>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</si>
  <si>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</si>
  <si>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</si>
  <si>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</si>
  <si>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</si>
  <si>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</si>
  <si>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</si>
  <si>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</si>
  <si>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</si>
  <si>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</si>
  <si>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</si>
  <si>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</si>
  <si>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</si>
  <si>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</si>
  <si>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</si>
  <si>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</si>
  <si>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</si>
  <si>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</si>
  <si>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</si>
  <si>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</si>
  <si>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</si>
  <si>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</si>
  <si>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</si>
  <si>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</si>
  <si>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</si>
  <si>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</si>
  <si>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</si>
  <si>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</si>
  <si>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</si>
  <si>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</si>
  <si>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</si>
  <si>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</si>
  <si>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</si>
  <si>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</si>
  <si>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</si>
  <si>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</si>
  <si>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</si>
  <si>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</si>
  <si>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</si>
  <si>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</si>
  <si>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</si>
  <si>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</si>
  <si>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</si>
  <si>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</si>
  <si>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</si>
  <si>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</si>
  <si>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</si>
  <si>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</si>
  <si>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</si>
  <si>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</si>
  <si>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</si>
  <si>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</si>
  <si>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</si>
  <si>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</si>
  <si>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</si>
  <si>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</si>
  <si>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</si>
  <si>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</si>
  <si>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</si>
  <si>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</si>
  <si>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</si>
  <si>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</si>
  <si>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</si>
  <si>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</si>
  <si>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</si>
  <si>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</si>
  <si>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</si>
  <si>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</si>
  <si>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</si>
  <si>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</si>
  <si>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</si>
  <si>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</si>
  <si>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</si>
  <si>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</si>
  <si>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</si>
  <si>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</si>
  <si>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</si>
  <si>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</si>
  <si>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</si>
  <si>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</si>
  <si>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</si>
  <si>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</si>
  <si>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</si>
  <si>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</si>
  <si>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</si>
  <si>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</si>
  <si>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</si>
  <si>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</si>
  <si>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</si>
  <si>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</si>
  <si>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</si>
  <si>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</si>
  <si>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</si>
  <si>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</si>
  <si>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</si>
  <si>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</si>
  <si>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</si>
  <si>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</si>
  <si>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</si>
  <si>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</si>
  <si>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</si>
  <si>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</si>
  <si>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</si>
  <si>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</si>
  <si>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</si>
  <si>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</si>
  <si>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</si>
  <si>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</si>
  <si>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</si>
  <si>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</si>
  <si>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</si>
  <si>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</si>
  <si>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</si>
  <si>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</si>
  <si>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</si>
  <si>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</si>
  <si>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</si>
  <si>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</si>
  <si>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</si>
  <si>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</si>
  <si>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</si>
  <si>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</si>
  <si>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</si>
  <si>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</si>
  <si>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</si>
  <si>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</si>
  <si>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</si>
  <si>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</si>
  <si>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</si>
  <si>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</si>
  <si>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</si>
  <si>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</si>
  <si>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</si>
  <si>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</si>
  <si>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</si>
  <si>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</si>
  <si>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</si>
  <si>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</si>
  <si>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</si>
  <si>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</si>
  <si>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</si>
  <si>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</si>
  <si>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</si>
  <si>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</si>
  <si>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</si>
  <si>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</si>
  <si>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</si>
  <si>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</si>
  <si>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</si>
  <si>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</si>
  <si>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</si>
  <si>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</si>
  <si>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</si>
  <si>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</si>
  <si>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</si>
  <si>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</si>
  <si>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</si>
  <si>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</si>
  <si>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</si>
  <si>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</si>
  <si>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</si>
  <si>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</si>
  <si>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</si>
  <si>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</si>
  <si>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</si>
  <si>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</si>
  <si>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</si>
  <si>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</si>
  <si>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</si>
  <si>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</si>
  <si>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</si>
  <si>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</si>
  <si>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</si>
  <si>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</si>
  <si>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</si>
  <si>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</si>
  <si>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</si>
  <si>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</si>
  <si>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</si>
  <si>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</si>
  <si>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</si>
  <si>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</si>
  <si>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</si>
  <si>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</si>
  <si>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</si>
  <si>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</si>
  <si>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</si>
  <si>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</si>
  <si>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</si>
  <si>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</si>
  <si>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</si>
  <si>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</si>
  <si>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</si>
  <si>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</si>
  <si>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</si>
  <si>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</si>
  <si>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</si>
  <si>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</si>
  <si>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</si>
  <si>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</si>
  <si>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</si>
  <si>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</si>
  <si>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</si>
  <si>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</si>
  <si>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</si>
  <si>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</si>
  <si>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</si>
  <si>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</si>
  <si>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</si>
  <si>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</si>
  <si>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</si>
  <si>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</si>
  <si>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</si>
  <si>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</si>
  <si>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</si>
  <si>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</si>
  <si>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</si>
  <si>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</si>
  <si>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</si>
  <si>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</si>
  <si>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</si>
  <si>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</si>
  <si>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</si>
  <si>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</si>
  <si>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</si>
  <si>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</si>
  <si>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</si>
  <si>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</si>
  <si>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</si>
  <si>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</si>
  <si>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</si>
  <si>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</si>
  <si>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</si>
  <si>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</si>
  <si>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</si>
  <si>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</si>
  <si>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</si>
  <si>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</si>
  <si>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</si>
  <si>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</si>
  <si>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</si>
  <si>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</si>
  <si>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</si>
  <si>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</si>
  <si>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</si>
  <si>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</si>
  <si>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</si>
  <si>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</si>
  <si>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</si>
  <si>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</si>
  <si>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</si>
  <si>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</si>
  <si>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</si>
  <si>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</si>
  <si>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</si>
  <si>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</si>
  <si>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</si>
  <si>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</si>
  <si>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</si>
  <si>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</si>
  <si>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</si>
  <si>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</si>
  <si>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</si>
  <si>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</si>
  <si>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</si>
  <si>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</si>
  <si>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</si>
  <si>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</si>
  <si>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</si>
  <si>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</si>
  <si>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</si>
  <si>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</si>
  <si>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</si>
  <si>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</si>
  <si>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</si>
  <si>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</si>
  <si>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</si>
  <si>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</si>
  <si>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</si>
  <si>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</si>
  <si>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</si>
  <si>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</si>
  <si>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</si>
  <si>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</si>
  <si>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</si>
  <si>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</si>
  <si>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</si>
  <si>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</si>
  <si>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</si>
  <si>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</si>
  <si>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</si>
  <si>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</si>
  <si>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</si>
  <si>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</si>
  <si>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</si>
  <si>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</si>
  <si>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</si>
  <si>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</si>
  <si>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</si>
  <si>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</si>
  <si>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</si>
  <si>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</si>
  <si>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</si>
  <si>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</si>
  <si>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</si>
  <si>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</si>
  <si>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</si>
  <si>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</si>
  <si>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</si>
  <si>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</si>
  <si>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</si>
  <si>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</si>
  <si>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</si>
  <si>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</si>
  <si>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</si>
  <si>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</si>
  <si>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</si>
  <si>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</si>
  <si>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</si>
  <si>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</si>
  <si>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</si>
  <si>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</si>
  <si>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</si>
  <si>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</si>
  <si>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</si>
  <si>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</si>
  <si>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</si>
  <si>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</si>
  <si>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</si>
  <si>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</si>
  <si>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</si>
  <si>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</si>
  <si>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</si>
  <si>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</si>
  <si>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</si>
  <si>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</si>
  <si>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</si>
  <si>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</si>
  <si>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</si>
  <si>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</si>
  <si>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</si>
  <si>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</si>
  <si>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</si>
  <si>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</si>
  <si>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</si>
  <si>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</si>
  <si>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</si>
  <si>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</si>
  <si>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</si>
  <si>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</si>
  <si>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</si>
  <si>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</si>
  <si>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</si>
  <si>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</si>
  <si>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</si>
  <si>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</si>
  <si>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</si>
  <si>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</si>
  <si>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</si>
  <si>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</si>
  <si>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</si>
  <si>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</si>
  <si>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</si>
  <si>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</si>
  <si>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</si>
  <si>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</si>
  <si>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</si>
  <si>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</si>
  <si>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</si>
  <si>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</si>
  <si>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</si>
  <si>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</si>
  <si>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</si>
  <si>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</si>
  <si>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</si>
  <si>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</si>
  <si>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</si>
  <si>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</si>
  <si>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</si>
  <si>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</si>
  <si>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</si>
  <si>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</si>
  <si>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</si>
  <si>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</si>
  <si>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</si>
  <si>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</si>
  <si>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</si>
  <si>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</si>
  <si>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</si>
  <si>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</si>
  <si>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</si>
  <si>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</si>
  <si>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</si>
  <si>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</si>
  <si>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</si>
  <si>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</si>
  <si>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</si>
  <si>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</si>
  <si>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</si>
  <si>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</si>
  <si>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</si>
  <si>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</si>
  <si>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</si>
  <si>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</si>
  <si>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</si>
  <si>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</si>
  <si>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</si>
  <si>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</si>
  <si>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</si>
  <si>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</si>
  <si>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</si>
  <si>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</si>
  <si>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</si>
  <si>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</si>
  <si>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</si>
  <si>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</si>
  <si>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</si>
  <si>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</si>
  <si>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</si>
  <si>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</si>
  <si>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</si>
  <si>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</si>
  <si>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</si>
  <si>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</si>
  <si>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</si>
  <si>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</si>
  <si>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</si>
  <si>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</si>
  <si>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</si>
  <si>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</si>
  <si>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</si>
  <si>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</si>
  <si>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</si>
  <si>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</si>
  <si>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</si>
  <si>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</si>
  <si>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</si>
  <si>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</si>
  <si>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</si>
  <si>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</si>
  <si>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</si>
  <si>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</si>
  <si>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</si>
  <si>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</si>
  <si>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</si>
  <si>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</si>
  <si>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</si>
  <si>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</si>
  <si>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</si>
  <si>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</si>
  <si>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</si>
  <si>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</si>
  <si>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</si>
  <si>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</si>
  <si>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</si>
  <si>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</si>
  <si>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</si>
  <si>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</si>
  <si>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</si>
  <si>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</si>
  <si>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</si>
  <si>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</si>
  <si>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</si>
  <si>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</si>
  <si>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</si>
  <si>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</si>
  <si>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</si>
  <si>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</si>
  <si>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</si>
  <si>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</si>
  <si>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</si>
  <si>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</si>
  <si>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</si>
  <si>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</si>
  <si>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</si>
  <si>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</si>
  <si>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</si>
  <si>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</si>
  <si>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</si>
  <si>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</si>
  <si>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</si>
  <si>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</si>
  <si>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</si>
  <si>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</si>
  <si>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</si>
  <si>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</si>
  <si>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</si>
  <si>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</si>
  <si>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</si>
  <si>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</si>
  <si>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</si>
  <si>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</si>
  <si>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</si>
  <si>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</si>
  <si>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</si>
  <si>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</si>
  <si>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</si>
  <si>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</si>
  <si>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</si>
  <si>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</si>
  <si>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</si>
  <si>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</si>
  <si>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</si>
  <si>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</si>
  <si>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</si>
  <si>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</si>
  <si>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</si>
  <si>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</si>
  <si>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</si>
  <si>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</si>
  <si>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</si>
  <si>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</si>
  <si>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</si>
  <si>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</si>
  <si>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</si>
  <si>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</si>
  <si>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</si>
  <si>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</si>
  <si>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</si>
  <si>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</si>
  <si>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</si>
  <si>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</si>
  <si>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</si>
  <si>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</si>
  <si>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</si>
  <si>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</si>
  <si>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</si>
  <si>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</si>
  <si>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</si>
  <si>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</si>
  <si>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</si>
  <si>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</si>
  <si>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</si>
  <si>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</si>
  <si>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</si>
  <si>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</si>
  <si>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</si>
  <si>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</si>
  <si>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</si>
  <si>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</si>
  <si>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</si>
  <si>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</si>
  <si>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</si>
  <si>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</si>
  <si>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</si>
  <si>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</si>
  <si>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</si>
  <si>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</si>
  <si>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</si>
  <si>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</si>
  <si>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</si>
  <si>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</si>
  <si>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</si>
  <si>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</si>
  <si>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</si>
  <si>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</si>
  <si>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</si>
  <si>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</si>
  <si>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</si>
  <si>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</si>
  <si>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</si>
  <si>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</si>
  <si>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</si>
  <si>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</si>
  <si>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</si>
  <si>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</si>
  <si>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</si>
  <si>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</si>
  <si>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</si>
  <si>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</si>
  <si>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</si>
  <si>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</si>
  <si>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</si>
  <si>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</si>
  <si>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</si>
  <si>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</si>
  <si>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</si>
  <si>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</si>
  <si>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</si>
  <si>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</si>
  <si>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</si>
  <si>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</si>
  <si>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</si>
  <si>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</si>
  <si>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</si>
  <si>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</si>
  <si>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</si>
  <si>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</si>
  <si>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</si>
  <si>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</si>
  <si>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</si>
  <si>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</si>
  <si>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</si>
  <si>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</si>
  <si>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</si>
  <si>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</si>
  <si>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</si>
  <si>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</si>
  <si>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</si>
  <si>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</si>
  <si>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</si>
  <si>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</si>
  <si>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</si>
  <si>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</si>
  <si>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</si>
  <si>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</si>
  <si>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</si>
  <si>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</si>
  <si>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</si>
  <si>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</si>
  <si>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</si>
  <si>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</si>
  <si>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</si>
  <si>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</si>
  <si>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</si>
  <si>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</si>
  <si>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</si>
  <si>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</si>
  <si>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</si>
  <si>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</si>
  <si>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</si>
  <si>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</si>
  <si>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</si>
  <si>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</si>
  <si>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</si>
  <si>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</si>
  <si>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</si>
  <si>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</si>
  <si>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</si>
  <si>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</si>
  <si>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</si>
  <si>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</si>
  <si>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</si>
  <si>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</si>
  <si>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</si>
  <si>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</si>
  <si>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</si>
  <si>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</si>
  <si>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</si>
  <si>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</si>
  <si>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</si>
  <si>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</si>
  <si>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</si>
  <si>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</si>
  <si>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</si>
  <si>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</si>
  <si>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</si>
  <si>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</si>
  <si>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</si>
  <si>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</si>
  <si>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</si>
  <si>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</si>
  <si>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</si>
  <si>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</si>
  <si>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</si>
  <si>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</si>
  <si>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</si>
  <si>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</si>
  <si>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</si>
  <si>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</si>
  <si>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</si>
  <si>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</si>
  <si>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</si>
  <si>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</si>
  <si>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</si>
  <si>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</si>
  <si>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</si>
  <si>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</si>
  <si>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</si>
  <si>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</si>
  <si>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</si>
  <si>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</si>
  <si>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</si>
  <si>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</si>
  <si>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</si>
  <si>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</si>
  <si>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</si>
  <si>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</si>
  <si>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</si>
  <si>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</si>
  <si>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</si>
  <si>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</si>
  <si>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</si>
  <si>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</si>
  <si>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</si>
  <si>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</si>
  <si>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</si>
  <si>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</si>
  <si>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</si>
  <si>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</si>
  <si>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</si>
  <si>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</si>
  <si>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</si>
  <si>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</si>
  <si>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</si>
  <si>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</si>
  <si>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</si>
  <si>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</si>
  <si>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</si>
  <si>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</si>
  <si>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</si>
  <si>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</si>
  <si>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</si>
  <si>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</si>
  <si>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</si>
  <si>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</si>
  <si>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</si>
  <si>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</si>
  <si>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</si>
  <si>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</si>
  <si>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</si>
  <si>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</si>
  <si>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</si>
  <si>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</si>
  <si>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</si>
  <si>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</si>
  <si>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</si>
  <si>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</si>
  <si>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</si>
  <si>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</si>
  <si>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</si>
  <si>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</si>
  <si>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</si>
  <si>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</si>
  <si>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</si>
  <si>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</si>
  <si>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</si>
  <si>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</si>
  <si>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</si>
  <si>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</si>
  <si>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</si>
  <si>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</si>
  <si>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</si>
  <si>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</si>
  <si>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</si>
  <si>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</si>
  <si>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</si>
  <si>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</si>
  <si>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</si>
  <si>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</si>
  <si>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</si>
  <si>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</si>
  <si>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</si>
  <si>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</si>
  <si>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</si>
  <si>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</si>
  <si>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</si>
  <si>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</si>
  <si>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</si>
  <si>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</si>
  <si>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</si>
  <si>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</si>
  <si>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</si>
  <si>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</si>
  <si>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</si>
  <si>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</si>
  <si>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</si>
  <si>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</si>
  <si>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</si>
  <si>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</si>
  <si>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</si>
  <si>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</si>
  <si>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</si>
  <si>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</si>
  <si>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</si>
  <si>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</si>
  <si>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</si>
  <si>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</si>
  <si>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</si>
  <si>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</si>
  <si>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</si>
  <si>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</si>
  <si>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</si>
  <si>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</si>
  <si>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</si>
  <si>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</si>
  <si>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</si>
  <si>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</si>
  <si>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</si>
  <si>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</si>
  <si>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</si>
  <si>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</si>
  <si>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</si>
  <si>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</si>
  <si>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</si>
  <si>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</si>
  <si>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</si>
  <si>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</si>
  <si>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</si>
  <si>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</si>
  <si>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</si>
  <si>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</si>
  <si>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</si>
  <si>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</si>
  <si>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</si>
  <si>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</si>
  <si>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</si>
  <si>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</si>
  <si>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</si>
  <si>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</si>
  <si>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</si>
  <si>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</si>
  <si>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</si>
  <si>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</si>
  <si>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</si>
  <si>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</si>
  <si>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</si>
  <si>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</si>
  <si>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</si>
  <si>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</si>
  <si>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</si>
  <si>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</si>
  <si>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</si>
  <si>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</si>
  <si>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</si>
  <si>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</si>
  <si>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</si>
  <si>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</si>
  <si>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</si>
  <si>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</si>
  <si>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</si>
  <si>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</si>
  <si>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</si>
  <si>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</si>
  <si>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</si>
  <si>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</si>
  <si>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</si>
  <si>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</si>
  <si>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</si>
  <si>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</si>
  <si>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</si>
  <si>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</si>
  <si>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</si>
  <si>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</si>
  <si>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</si>
  <si>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</si>
  <si>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</si>
  <si>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</si>
  <si>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</si>
  <si>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</si>
  <si>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</si>
  <si>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</si>
  <si>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</si>
  <si>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</si>
  <si>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</si>
  <si>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</si>
  <si>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</si>
  <si>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</si>
  <si>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</si>
  <si>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</si>
  <si>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</si>
  <si>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</si>
  <si>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</si>
  <si>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</si>
  <si>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</si>
  <si>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</si>
  <si>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</si>
  <si>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</si>
  <si>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</si>
  <si>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</si>
  <si>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</si>
  <si>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</si>
  <si>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</si>
  <si>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</si>
  <si>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</si>
  <si>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</si>
  <si>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</si>
  <si>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</si>
  <si>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</si>
  <si>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</si>
  <si>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</si>
  <si>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</si>
  <si>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</si>
  <si>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</si>
  <si>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</si>
  <si>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</si>
  <si>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</si>
  <si>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</si>
  <si>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</si>
  <si>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</si>
  <si>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</si>
  <si>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</si>
  <si>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</si>
  <si>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</si>
  <si>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</si>
  <si>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</si>
  <si>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</si>
  <si>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</si>
  <si>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</si>
  <si>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</si>
  <si>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</si>
  <si>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</si>
  <si>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</si>
  <si>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</si>
  <si>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</si>
  <si>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</si>
  <si>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</si>
  <si>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</si>
  <si>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</si>
  <si>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</si>
  <si>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</si>
  <si>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</si>
  <si>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</si>
  <si>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</si>
  <si>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</si>
  <si>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</si>
  <si>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</si>
  <si>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</si>
  <si>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</si>
  <si>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</si>
  <si>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</si>
  <si>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</si>
  <si>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</si>
  <si>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</si>
  <si>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</si>
  <si>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</si>
  <si>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</si>
  <si>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</si>
  <si>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</si>
  <si>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</si>
  <si>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</si>
  <si>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</si>
  <si>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</si>
  <si>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</si>
  <si>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</si>
  <si>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</si>
  <si>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</si>
  <si>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</si>
  <si>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</si>
  <si>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</si>
  <si>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</si>
  <si>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</si>
  <si>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</si>
  <si>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</si>
  <si>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</si>
  <si>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</si>
  <si>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</si>
  <si>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</si>
  <si>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</si>
  <si>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</si>
  <si>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</si>
  <si>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</si>
  <si>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</si>
  <si>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</si>
  <si>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</si>
  <si>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</si>
  <si>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</si>
  <si>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</si>
  <si>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</si>
  <si>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</si>
  <si>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</si>
  <si>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</si>
  <si>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</si>
  <si>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</si>
  <si>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</si>
  <si>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</si>
  <si>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</si>
  <si>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</si>
  <si>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</si>
  <si>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</si>
  <si>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</si>
  <si>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</si>
  <si>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</si>
  <si>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</si>
  <si>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</si>
  <si>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</si>
  <si>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</si>
  <si>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</si>
  <si>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</si>
  <si>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</si>
  <si>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</si>
  <si>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</si>
  <si>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</si>
  <si>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</si>
  <si>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</si>
  <si>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</si>
  <si>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</si>
  <si>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</si>
  <si>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</si>
  <si>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</si>
  <si>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</si>
  <si>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</si>
  <si>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</si>
  <si>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</si>
  <si>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</si>
  <si>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</si>
  <si>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</si>
  <si>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</si>
  <si>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</si>
  <si>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</si>
  <si>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</si>
  <si>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</si>
  <si>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</si>
  <si>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</si>
  <si>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</si>
  <si>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</si>
  <si>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</si>
  <si>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</si>
  <si>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</si>
  <si>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</si>
  <si>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</si>
  <si>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</si>
  <si>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</si>
  <si>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</si>
  <si>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</si>
  <si>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</si>
  <si>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</si>
  <si>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</si>
  <si>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</si>
  <si>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</si>
  <si>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</si>
  <si>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</si>
  <si>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</si>
  <si>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</si>
  <si>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</si>
  <si>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</si>
  <si>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</si>
  <si>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</si>
  <si>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</si>
  <si>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</si>
  <si>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</si>
  <si>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</si>
  <si>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</si>
  <si>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</si>
  <si>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</si>
  <si>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</si>
  <si>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</si>
  <si>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</si>
  <si>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</si>
  <si>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</si>
  <si>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</si>
  <si>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</si>
  <si>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</si>
  <si>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</si>
  <si>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</si>
  <si>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</si>
  <si>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</si>
  <si>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</si>
  <si>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</si>
  <si>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</si>
  <si>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</si>
  <si>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</si>
  <si>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</si>
  <si>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</si>
  <si>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</si>
  <si>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</si>
  <si>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</si>
  <si>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</si>
  <si>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</si>
  <si>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</si>
  <si>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</si>
  <si>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</si>
  <si>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</si>
  <si>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</si>
  <si>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</si>
  <si>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</si>
  <si>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</si>
  <si>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</si>
  <si>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</si>
  <si>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</si>
  <si>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</si>
  <si>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</si>
  <si>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</si>
  <si>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</si>
  <si>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</si>
  <si>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</si>
  <si>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</si>
  <si>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</si>
  <si>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</si>
  <si>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</si>
  <si>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</si>
  <si>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</si>
  <si>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</si>
  <si>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</si>
  <si>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</si>
  <si>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</si>
  <si>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</si>
  <si>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</si>
  <si>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</si>
  <si>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</si>
  <si>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</si>
  <si>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</si>
  <si>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</si>
  <si>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</si>
  <si>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</si>
  <si>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</si>
  <si>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</si>
  <si>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</si>
  <si>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</si>
  <si>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</si>
  <si>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</si>
  <si>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</si>
  <si>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</si>
  <si>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</si>
  <si>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</si>
  <si>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</si>
  <si>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</si>
  <si>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</si>
  <si>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</si>
  <si>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</si>
  <si>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</si>
  <si>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</si>
  <si>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</si>
  <si>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</si>
  <si>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</si>
  <si>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</si>
  <si>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</si>
  <si>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</si>
  <si>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</si>
  <si>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</si>
  <si>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</si>
  <si>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</si>
  <si>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</si>
  <si>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</si>
  <si>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</si>
  <si>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</si>
  <si>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</si>
  <si>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</si>
  <si>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</si>
  <si>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</si>
  <si>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</si>
  <si>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</si>
  <si>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</si>
  <si>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</si>
  <si>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</si>
  <si>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</si>
  <si>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</si>
  <si>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</si>
  <si>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</si>
  <si>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</si>
  <si>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</si>
  <si>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</si>
  <si>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</si>
  <si>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</si>
  <si>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</si>
  <si>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</si>
  <si>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</si>
  <si>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</si>
  <si>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</si>
  <si>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</si>
  <si>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</si>
  <si>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</si>
  <si>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</si>
  <si>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</si>
  <si>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</si>
  <si>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</si>
  <si>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</si>
  <si>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</si>
  <si>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</si>
  <si>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</si>
  <si>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</si>
  <si>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</si>
  <si>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</si>
  <si>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</si>
  <si>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</si>
  <si>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</si>
  <si>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</si>
  <si>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</si>
  <si>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</si>
  <si>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</si>
  <si>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</si>
  <si>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</si>
  <si>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</si>
  <si>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</si>
  <si>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</si>
  <si>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</si>
  <si>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</si>
  <si>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</si>
  <si>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</si>
  <si>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</si>
  <si>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</si>
  <si>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</si>
  <si>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</si>
  <si>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</si>
  <si>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</si>
  <si>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</si>
  <si>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</si>
  <si>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</si>
  <si>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</si>
  <si>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</si>
  <si>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</si>
  <si>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</si>
  <si>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</si>
  <si>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</si>
  <si>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</si>
  <si>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</si>
  <si>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</si>
  <si>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</si>
  <si>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</si>
  <si>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</si>
  <si>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</si>
  <si>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</si>
  <si>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</si>
  <si>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</si>
  <si>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</si>
  <si>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</si>
  <si>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</si>
  <si>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</si>
  <si>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</si>
  <si>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</si>
  <si>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</si>
  <si>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</si>
  <si>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</si>
  <si>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</si>
  <si>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</si>
  <si>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</si>
  <si>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</si>
  <si>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</si>
  <si>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</si>
  <si>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</si>
  <si>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</si>
  <si>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</si>
  <si>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</si>
  <si>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</si>
  <si>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</si>
  <si>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</si>
  <si>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</si>
  <si>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</si>
  <si>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</si>
  <si>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</si>
  <si>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</si>
  <si>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</si>
  <si>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</si>
  <si>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</si>
  <si>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</si>
  <si>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</si>
  <si>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</si>
  <si>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</si>
  <si>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</si>
  <si>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</si>
  <si>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</si>
  <si>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</si>
  <si>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</si>
  <si>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</si>
  <si>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</si>
  <si>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</si>
  <si>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</si>
  <si>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</si>
  <si>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</si>
  <si>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</si>
  <si>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</si>
  <si>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</si>
  <si>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</si>
  <si>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</si>
  <si>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</si>
  <si>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</si>
  <si>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</si>
  <si>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</si>
  <si>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</si>
  <si>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</si>
  <si>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</si>
  <si>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</si>
  <si>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</si>
  <si>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</si>
  <si>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</si>
  <si>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</si>
  <si>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</si>
  <si>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</si>
  <si>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</si>
  <si>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</si>
  <si>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</si>
  <si>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</si>
  <si>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</si>
  <si>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</si>
  <si>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</si>
  <si>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</si>
  <si>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</si>
  <si>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</si>
  <si>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</si>
  <si>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</si>
  <si>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</si>
  <si>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</si>
  <si>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</si>
  <si>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</si>
  <si>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</si>
  <si>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</si>
  <si>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</si>
  <si>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</si>
  <si>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</si>
  <si>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</si>
  <si>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</si>
  <si>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</si>
  <si>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</si>
  <si>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</si>
  <si>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</si>
  <si>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</si>
  <si>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</si>
  <si>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</si>
  <si>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</si>
  <si>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</si>
  <si>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</si>
  <si>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</si>
  <si>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</si>
  <si>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</si>
  <si>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</si>
  <si>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</si>
  <si>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</si>
  <si>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</si>
  <si>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</si>
  <si>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</si>
  <si>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</si>
  <si>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</si>
  <si>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</si>
  <si>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</si>
  <si>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</si>
  <si>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</si>
  <si>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</si>
  <si>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</si>
  <si>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</si>
  <si>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</si>
  <si>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</si>
  <si>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</si>
  <si>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</si>
  <si>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</si>
  <si>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</si>
  <si>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</si>
  <si>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</si>
  <si>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</si>
  <si>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</si>
  <si>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</si>
  <si>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</si>
  <si>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</si>
  <si>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</si>
  <si>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</si>
  <si>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</si>
  <si>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</si>
  <si>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</si>
  <si>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</si>
  <si>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</si>
  <si>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</si>
  <si>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</si>
  <si>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</si>
  <si>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</si>
  <si>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</si>
  <si>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</si>
  <si>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</si>
  <si>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</si>
  <si>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</si>
  <si>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</si>
  <si>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</si>
  <si>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</si>
  <si>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</si>
  <si>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</si>
  <si>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</si>
  <si>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</si>
  <si>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</si>
  <si>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</si>
  <si>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</si>
  <si>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</si>
  <si>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</si>
  <si>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</si>
  <si>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</si>
  <si>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</si>
  <si>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</si>
  <si>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</si>
  <si>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</si>
  <si>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</si>
  <si>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</si>
  <si>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</si>
  <si>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</si>
  <si>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</si>
  <si>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</si>
  <si>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</si>
  <si>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</si>
  <si>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</si>
  <si>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</si>
  <si>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</si>
  <si>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</si>
  <si>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</si>
  <si>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</si>
  <si>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</si>
  <si>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</si>
  <si>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</si>
  <si>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</si>
  <si>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</si>
  <si>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</si>
  <si>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</si>
  <si>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</si>
  <si>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</si>
  <si>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</si>
  <si>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</si>
  <si>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</si>
  <si>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</si>
  <si>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</si>
  <si>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</si>
  <si>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</si>
  <si>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</si>
  <si>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</si>
  <si>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</si>
  <si>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</si>
  <si>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</si>
  <si>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</si>
  <si>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</si>
  <si>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</si>
  <si>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</si>
  <si>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</si>
  <si>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</si>
  <si>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</si>
  <si>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</si>
  <si>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</si>
  <si>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</si>
  <si>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</si>
  <si>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</si>
  <si>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</si>
  <si>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</si>
  <si>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</si>
  <si>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</si>
  <si>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</si>
  <si>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</si>
  <si>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</si>
  <si>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</si>
  <si>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</si>
  <si>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</si>
  <si>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</si>
  <si>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</si>
  <si>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</si>
  <si>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</si>
  <si>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</si>
  <si>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</si>
  <si>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</si>
  <si>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</si>
  <si>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</si>
  <si>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</si>
  <si>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</si>
  <si>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</si>
  <si>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</si>
  <si>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</si>
  <si>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</si>
  <si>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</si>
  <si>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</si>
  <si>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</si>
  <si>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</si>
  <si>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</si>
  <si>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</si>
  <si>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</si>
  <si>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</si>
  <si>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</si>
  <si>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</si>
  <si>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</si>
  <si>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</si>
  <si>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</si>
  <si>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</si>
  <si>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</si>
  <si>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</si>
  <si>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</si>
  <si>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</si>
  <si>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</si>
  <si>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</si>
  <si>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</si>
  <si>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</si>
  <si>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</si>
  <si>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</si>
  <si>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</si>
  <si>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</si>
  <si>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</si>
  <si>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</si>
  <si>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</si>
  <si>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</si>
  <si>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</si>
  <si>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</si>
  <si>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</si>
  <si>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</si>
  <si>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</si>
  <si>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</si>
  <si>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</si>
  <si>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</si>
  <si>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</si>
  <si>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</si>
  <si>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</si>
  <si>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</si>
  <si>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</si>
  <si>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</si>
  <si>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</si>
  <si>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</si>
  <si>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</si>
  <si>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</si>
  <si>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</si>
  <si>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</si>
  <si>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</si>
  <si>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</si>
  <si>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</si>
  <si>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</si>
  <si>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</si>
  <si>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</si>
  <si>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</si>
  <si>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</si>
  <si>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</si>
  <si>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</si>
  <si>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</si>
  <si>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</si>
  <si>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</si>
  <si>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</si>
  <si>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</si>
  <si>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</si>
  <si>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</si>
  <si>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</si>
  <si>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</si>
  <si>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</si>
  <si>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</si>
  <si>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</si>
  <si>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</si>
  <si>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</si>
  <si>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</si>
  <si>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</si>
  <si>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</si>
  <si>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</si>
  <si>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</si>
  <si>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</si>
  <si>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</si>
  <si>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</si>
  <si>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</si>
  <si>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</si>
  <si>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</si>
  <si>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</si>
  <si>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</si>
  <si>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</si>
  <si>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</si>
  <si>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</si>
  <si>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</si>
  <si>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</si>
  <si>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</si>
  <si>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</si>
  <si>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</si>
  <si>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</si>
  <si>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</si>
  <si>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</si>
  <si>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</si>
  <si>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</si>
  <si>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</si>
  <si>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</si>
  <si>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</si>
  <si>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</si>
  <si>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</si>
  <si>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</si>
  <si>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</si>
  <si>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</si>
  <si>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</si>
  <si>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</si>
  <si>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</si>
  <si>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</si>
  <si>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</si>
  <si>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</si>
  <si>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</si>
  <si>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</si>
  <si>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</si>
  <si>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</si>
  <si>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</si>
  <si>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</si>
  <si>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</si>
  <si>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</si>
  <si>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</si>
  <si>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</si>
  <si>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</si>
  <si>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</si>
  <si>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</si>
  <si>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</si>
  <si>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</si>
  <si>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</si>
  <si>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</si>
  <si>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</si>
  <si>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</si>
  <si>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</si>
  <si>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</si>
  <si>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</si>
  <si>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</si>
  <si>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</si>
  <si>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</si>
  <si>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</si>
  <si>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</si>
  <si>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</si>
  <si>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</si>
  <si>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</si>
  <si>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</si>
  <si>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</si>
  <si>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</si>
  <si>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</si>
  <si>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</si>
  <si>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</si>
  <si>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</si>
  <si>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</si>
  <si>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</si>
  <si>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</si>
  <si>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</si>
  <si>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</si>
  <si>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</si>
  <si>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</si>
  <si>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</si>
  <si>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</si>
  <si>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</si>
  <si>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</si>
  <si>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</si>
  <si>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</si>
  <si>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</si>
  <si>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</si>
  <si>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</si>
  <si>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</si>
  <si>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</si>
  <si>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</si>
  <si>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</si>
  <si>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</si>
  <si>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</si>
  <si>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</si>
  <si>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</si>
  <si>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</si>
  <si>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</si>
  <si>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</si>
  <si>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</si>
  <si>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</si>
  <si>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</si>
  <si>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</si>
  <si>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</si>
  <si>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</si>
  <si>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</si>
  <si>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</si>
  <si>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</si>
  <si>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</si>
  <si>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</si>
  <si>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</si>
  <si>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</si>
  <si>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</si>
  <si>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</si>
  <si>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</si>
  <si>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</si>
  <si>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</si>
  <si>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</si>
  <si>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</si>
  <si>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</si>
  <si>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</si>
  <si>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</si>
  <si>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</si>
  <si>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</si>
  <si>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</si>
  <si>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</si>
  <si>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</si>
  <si>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</si>
  <si>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</si>
  <si>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</si>
  <si>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</si>
  <si>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</si>
  <si>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</si>
  <si>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</si>
  <si>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</si>
  <si>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</si>
  <si>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</si>
  <si>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</si>
  <si>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</si>
  <si>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</si>
  <si>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</si>
  <si>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</si>
  <si>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</si>
  <si>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</si>
  <si>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</si>
  <si>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</si>
  <si>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</si>
  <si>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</si>
  <si>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</si>
  <si>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</si>
  <si>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</si>
  <si>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</si>
  <si>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</si>
  <si>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</si>
  <si>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</si>
  <si>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</si>
  <si>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</si>
  <si>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</si>
  <si>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</si>
  <si>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</si>
  <si>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</si>
  <si>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</si>
  <si>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</si>
  <si>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</si>
  <si>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</si>
  <si>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</si>
  <si>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</si>
  <si>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</si>
  <si>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</si>
  <si>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</si>
  <si>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</si>
  <si>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</si>
  <si>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</si>
  <si>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</si>
  <si>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</si>
  <si>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</si>
  <si>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</si>
  <si>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</si>
  <si>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</si>
  <si>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</si>
  <si>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</si>
  <si>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</si>
  <si>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</si>
  <si>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</si>
  <si>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</si>
  <si>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</si>
  <si>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</si>
  <si>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</si>
  <si>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</si>
  <si>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</si>
  <si>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</si>
  <si>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</si>
  <si>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</si>
  <si>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</si>
  <si>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</si>
  <si>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</si>
  <si>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</si>
  <si>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</si>
  <si>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</si>
  <si>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</si>
  <si>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</si>
  <si>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</si>
  <si>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</si>
  <si>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</si>
  <si>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</si>
  <si>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</si>
  <si>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</si>
  <si>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</si>
  <si>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</si>
  <si>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</si>
  <si>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</si>
  <si>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</si>
  <si>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</si>
  <si>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</si>
  <si>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</si>
  <si>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</si>
  <si>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</si>
  <si>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</si>
  <si>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</si>
  <si>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</si>
  <si>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</si>
  <si>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</si>
  <si>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</si>
  <si>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</si>
  <si>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</si>
  <si>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</si>
  <si>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</si>
  <si>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</si>
  <si>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</si>
  <si>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</si>
  <si>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</si>
  <si>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</si>
  <si>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</si>
  <si>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</si>
  <si>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</si>
  <si>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</si>
  <si>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</si>
  <si>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</si>
  <si>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</si>
  <si>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</si>
  <si>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</si>
  <si>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</si>
  <si>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</si>
  <si>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</si>
  <si>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</si>
  <si>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</si>
  <si>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</si>
  <si>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</si>
  <si>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</si>
  <si>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</si>
  <si>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</si>
  <si>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</si>
  <si>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</si>
  <si>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</si>
  <si>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</si>
  <si>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</si>
  <si>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</si>
  <si>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</si>
  <si>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</si>
  <si>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</si>
  <si>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</si>
  <si>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</si>
  <si>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</si>
  <si>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</si>
  <si>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</si>
  <si>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</si>
  <si>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</si>
  <si>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</si>
  <si>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</si>
  <si>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</si>
  <si>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</si>
  <si>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</si>
  <si>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</si>
  <si>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</si>
  <si>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</si>
  <si>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</si>
  <si>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</si>
  <si>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</si>
  <si>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</si>
  <si>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</si>
  <si>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</si>
  <si>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</si>
  <si>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</si>
  <si>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</si>
  <si>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</si>
  <si>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</si>
  <si>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</si>
  <si>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</si>
  <si>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</si>
  <si>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</si>
  <si>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</si>
  <si>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</si>
  <si>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</si>
  <si>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</si>
  <si>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</si>
  <si>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</si>
  <si>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</si>
  <si>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</si>
  <si>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</si>
  <si>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</si>
  <si>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</si>
  <si>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</si>
  <si>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</si>
  <si>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</si>
  <si>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</si>
  <si>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</si>
  <si>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</si>
  <si>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</si>
  <si>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</si>
  <si>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</si>
  <si>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</si>
  <si>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</si>
  <si>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</si>
  <si>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</si>
  <si>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</si>
  <si>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</si>
  <si>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</si>
  <si>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</si>
  <si>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</si>
  <si>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</si>
  <si>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</si>
  <si>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</si>
  <si>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</si>
  <si>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</si>
  <si>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</si>
  <si>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</si>
  <si>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</si>
  <si>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</si>
  <si>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</si>
  <si>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</si>
  <si>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</si>
  <si>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</si>
  <si>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</si>
  <si>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</si>
  <si>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</si>
  <si>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</si>
  <si>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</si>
  <si>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</si>
  <si>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</si>
  <si>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</si>
  <si>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</si>
  <si>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</si>
  <si>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</si>
  <si>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</si>
  <si>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</si>
  <si>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</si>
  <si>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</si>
  <si>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</si>
  <si>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</si>
  <si>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</si>
  <si>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</si>
  <si>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</si>
  <si>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</si>
  <si>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</si>
  <si>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</si>
  <si>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</si>
  <si>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</si>
  <si>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</si>
  <si>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</si>
  <si>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</si>
  <si>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</si>
  <si>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</si>
  <si>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</si>
  <si>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</si>
  <si>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</si>
  <si>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</si>
  <si>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</si>
  <si>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</si>
  <si>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</si>
  <si>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</si>
  <si>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</si>
  <si>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</si>
  <si>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</si>
  <si>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</si>
  <si>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</si>
  <si>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</si>
  <si>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</si>
  <si>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</si>
  <si>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</si>
  <si>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</si>
  <si>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</si>
  <si>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</si>
  <si>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</si>
  <si>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</si>
  <si>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</si>
  <si>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</si>
  <si>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</si>
  <si>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</si>
  <si>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</si>
  <si>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</si>
  <si>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</si>
  <si>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</si>
  <si>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</si>
  <si>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</si>
  <si>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</si>
  <si>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</si>
  <si>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</si>
  <si>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</si>
  <si>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</si>
  <si>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</si>
  <si>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</si>
  <si>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</si>
  <si>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</si>
  <si>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</si>
  <si>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</si>
  <si>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</si>
  <si>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</si>
  <si>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</si>
  <si>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</si>
  <si>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</si>
  <si>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</si>
  <si>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</si>
  <si>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</si>
  <si>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</si>
  <si>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</si>
  <si>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</si>
  <si>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</si>
  <si>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</si>
  <si>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</si>
  <si>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</si>
  <si>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</si>
  <si>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</si>
  <si>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</si>
  <si>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</si>
  <si>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</si>
  <si>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</si>
  <si>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</si>
  <si>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</si>
  <si>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</si>
  <si>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</si>
  <si>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</si>
  <si>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</si>
  <si>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</si>
  <si>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</si>
  <si>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</si>
  <si>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</si>
  <si>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</si>
  <si>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</si>
  <si>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</si>
  <si>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</si>
  <si>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</si>
  <si>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</si>
  <si>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</si>
  <si>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</si>
  <si>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</si>
  <si>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</si>
  <si>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</si>
  <si>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</si>
  <si>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</si>
  <si>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</si>
  <si>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</si>
  <si>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</si>
  <si>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</si>
  <si>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</si>
  <si>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</si>
  <si>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</si>
  <si>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</si>
  <si>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</si>
  <si>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</si>
  <si>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</si>
  <si>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</si>
  <si>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</si>
  <si>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</si>
  <si>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</si>
  <si>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</si>
  <si>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</si>
  <si>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</si>
  <si>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</si>
  <si>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</si>
  <si>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</si>
  <si>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</si>
  <si>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</si>
  <si>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</si>
  <si>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</si>
  <si>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</si>
  <si>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</si>
  <si>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</si>
  <si>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</si>
  <si>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</si>
  <si>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</si>
  <si>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</si>
  <si>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</si>
  <si>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</si>
  <si>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</si>
  <si>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</si>
  <si>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</si>
  <si>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</si>
  <si>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</si>
  <si>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</si>
  <si>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</si>
  <si>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</si>
  <si>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</si>
  <si>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</si>
  <si>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</si>
  <si>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</si>
  <si>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</si>
  <si>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</si>
  <si>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</si>
  <si>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</si>
  <si>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</si>
  <si>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</si>
  <si>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</si>
  <si>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</si>
  <si>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</si>
  <si>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</si>
  <si>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</si>
  <si>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</si>
  <si>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</si>
  <si>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</si>
  <si>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</si>
  <si>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</si>
  <si>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</si>
  <si>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</si>
  <si>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</si>
  <si>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</si>
  <si>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</si>
  <si>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</si>
  <si>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</si>
  <si>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</si>
  <si>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</si>
  <si>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</si>
  <si>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</si>
  <si>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</si>
  <si>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</si>
  <si>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</si>
  <si>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</si>
  <si>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</si>
  <si>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</si>
  <si>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</si>
  <si>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</si>
  <si>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</si>
  <si>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</si>
  <si>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</si>
  <si>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</si>
  <si>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</si>
  <si>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</si>
  <si>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</si>
  <si>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</si>
  <si>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</si>
  <si>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</si>
  <si>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</si>
  <si>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</si>
  <si>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</si>
  <si>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</si>
  <si>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</si>
  <si>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</si>
  <si>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</si>
  <si>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</si>
  <si>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</si>
  <si>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</si>
  <si>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</si>
  <si>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</si>
  <si>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</si>
  <si>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</si>
  <si>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</si>
  <si>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</si>
  <si>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</si>
  <si>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</si>
  <si>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</si>
  <si>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</si>
  <si>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</si>
  <si>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</si>
  <si>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</si>
  <si>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</si>
  <si>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</si>
  <si>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</si>
  <si>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</si>
  <si>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</si>
  <si>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</si>
  <si>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</si>
  <si>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</si>
  <si>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</si>
  <si>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</si>
  <si>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</si>
  <si>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</si>
  <si>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</si>
  <si>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</si>
  <si>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</si>
  <si>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</si>
  <si>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</si>
  <si>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</si>
  <si>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</si>
  <si>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</si>
  <si>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</si>
  <si>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</si>
  <si>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</si>
  <si>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</si>
  <si>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</si>
  <si>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</si>
  <si>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</si>
  <si>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</si>
  <si>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</si>
  <si>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</si>
  <si>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</si>
  <si>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</si>
  <si>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</si>
  <si>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</si>
  <si>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</si>
  <si>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</si>
  <si>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</si>
  <si>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</si>
  <si>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</si>
  <si>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</si>
  <si>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</si>
  <si>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</si>
  <si>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</si>
  <si>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</si>
  <si>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</si>
  <si>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</si>
  <si>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</si>
  <si>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</si>
  <si>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</si>
  <si>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</si>
  <si>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</si>
  <si>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</si>
  <si>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</si>
  <si>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</si>
  <si>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</si>
  <si>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</si>
  <si>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</si>
  <si>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</si>
  <si>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</si>
  <si>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</si>
  <si>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</si>
  <si>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</si>
  <si>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</si>
  <si>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</si>
  <si>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</si>
  <si>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</si>
  <si>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</si>
  <si>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</si>
  <si>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</si>
  <si>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</si>
  <si>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</si>
  <si>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</si>
  <si>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</si>
  <si>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</si>
  <si>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</si>
  <si>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</si>
  <si>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</si>
  <si>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</si>
  <si>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</si>
  <si>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</si>
  <si>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</si>
  <si>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</si>
  <si>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</si>
  <si>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</si>
  <si>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</si>
  <si>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</si>
  <si>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</si>
  <si>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</si>
  <si>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</si>
  <si>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</si>
  <si>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</si>
  <si>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</si>
  <si>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</si>
  <si>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</si>
  <si>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</si>
  <si>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</si>
  <si>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</si>
  <si>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</si>
  <si>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</si>
  <si>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</si>
  <si>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</si>
  <si>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</si>
  <si>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</si>
  <si>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</si>
  <si>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</si>
  <si>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</si>
  <si>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</si>
  <si>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</si>
  <si>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</si>
  <si>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</si>
  <si>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</si>
  <si>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</si>
  <si>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</si>
  <si>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</si>
  <si>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</si>
  <si>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</si>
  <si>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</si>
  <si>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</si>
  <si>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</si>
  <si>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</si>
  <si>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</si>
  <si>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</si>
  <si>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</si>
  <si>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</si>
  <si>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</si>
  <si>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</si>
  <si>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</si>
  <si>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</si>
  <si>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</si>
  <si>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</si>
  <si>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</si>
  <si>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</si>
  <si>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</si>
  <si>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</si>
  <si>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</si>
  <si>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</si>
  <si>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</si>
  <si>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</si>
  <si>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</si>
  <si>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</si>
  <si>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</si>
  <si>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</si>
  <si>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</si>
  <si>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</si>
  <si>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</si>
  <si>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</si>
  <si>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</si>
  <si>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</si>
  <si>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</si>
  <si>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</si>
  <si>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</si>
  <si>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</si>
  <si>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</si>
  <si>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</si>
  <si>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</si>
  <si>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</si>
  <si>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</si>
  <si>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</si>
  <si>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</si>
  <si>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</si>
  <si>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</si>
  <si>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</si>
  <si>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</si>
  <si>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</si>
  <si>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</si>
  <si>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</si>
  <si>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</si>
  <si>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</si>
  <si>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</si>
  <si>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</si>
  <si>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</si>
  <si>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</si>
  <si>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</si>
  <si>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</si>
  <si>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</si>
  <si>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</si>
  <si>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</si>
  <si>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</si>
  <si>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</si>
  <si>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</si>
  <si>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</si>
  <si>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</si>
  <si>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</si>
  <si>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</si>
  <si>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</si>
  <si>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</si>
  <si>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</si>
  <si>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</si>
  <si>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</si>
  <si>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</si>
  <si>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</si>
  <si>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</si>
  <si>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</si>
  <si>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</si>
  <si>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</si>
  <si>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</si>
  <si>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</si>
  <si>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</si>
  <si>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</si>
  <si>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</si>
  <si>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</si>
  <si>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</si>
  <si>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</si>
  <si>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</si>
  <si>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</si>
  <si>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</si>
  <si>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</si>
  <si>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</si>
  <si>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</si>
  <si>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</si>
  <si>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</si>
  <si>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</si>
  <si>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</si>
  <si>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</si>
  <si>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</si>
  <si>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</si>
  <si>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</si>
  <si>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</si>
  <si>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</si>
  <si>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</si>
  <si>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</si>
  <si>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</si>
  <si>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</si>
  <si>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</si>
  <si>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</si>
  <si>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</si>
  <si>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</si>
  <si>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</si>
  <si>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</si>
  <si>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</si>
  <si>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</si>
  <si>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</si>
  <si>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</si>
  <si>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</si>
  <si>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</si>
  <si>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</si>
  <si>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</si>
  <si>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</si>
  <si>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</si>
  <si>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</si>
  <si>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</si>
  <si>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</si>
  <si>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</si>
  <si>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</si>
  <si>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</si>
  <si>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</si>
  <si>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</si>
  <si>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</si>
  <si>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</si>
  <si>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</si>
  <si>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</si>
  <si>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</si>
  <si>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</si>
  <si>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</si>
  <si>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</si>
  <si>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</si>
  <si>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</si>
  <si>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</si>
  <si>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</si>
  <si>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</si>
  <si>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</si>
  <si>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</si>
  <si>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</si>
  <si>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</si>
  <si>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</si>
  <si>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</si>
  <si>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</si>
  <si>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</si>
  <si>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</si>
  <si>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</si>
  <si>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</si>
  <si>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</si>
  <si>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</si>
  <si>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</si>
  <si>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</si>
  <si>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</si>
  <si>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</si>
  <si>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</si>
  <si>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</si>
  <si>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</si>
  <si>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</si>
  <si>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</si>
  <si>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</si>
  <si>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</si>
  <si>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</si>
  <si>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</si>
  <si>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</si>
  <si>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</si>
  <si>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</si>
  <si>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</si>
  <si>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</si>
  <si>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</si>
  <si>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</si>
  <si>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</si>
  <si>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</si>
  <si>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</si>
  <si>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</si>
  <si>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</si>
  <si>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</si>
  <si>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</si>
  <si>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</si>
  <si>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</si>
  <si>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</si>
  <si>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</si>
  <si>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</si>
  <si>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</si>
  <si>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</si>
  <si>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</si>
  <si>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</si>
  <si>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</si>
  <si>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</si>
  <si>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</si>
  <si>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</si>
  <si>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</si>
  <si>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</si>
  <si>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</si>
  <si>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</si>
  <si>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</si>
  <si>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</si>
  <si>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</si>
  <si>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</si>
  <si>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</si>
  <si>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</si>
  <si>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</si>
  <si>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</si>
  <si>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</si>
  <si>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</si>
  <si>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</si>
  <si>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</si>
  <si>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</si>
  <si>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</si>
  <si>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</si>
  <si>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</si>
  <si>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</si>
  <si>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</si>
  <si>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</si>
  <si>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</si>
  <si>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</si>
  <si>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</si>
  <si>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</si>
  <si>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</si>
  <si>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</si>
  <si>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</si>
  <si>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</si>
  <si>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</si>
  <si>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</si>
  <si>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</si>
  <si>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</si>
  <si>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</si>
  <si>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</si>
  <si>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</si>
  <si>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</si>
  <si>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</si>
  <si>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</si>
  <si>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</si>
  <si>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</si>
  <si>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</si>
  <si>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</si>
  <si>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</si>
  <si>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</si>
  <si>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</si>
  <si>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</si>
  <si>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</si>
  <si>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</si>
  <si>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</si>
  <si>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</si>
  <si>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</si>
  <si>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</si>
  <si>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</si>
  <si>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</si>
  <si>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</si>
  <si>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</si>
  <si>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</si>
  <si>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</si>
  <si>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</si>
  <si>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</si>
  <si>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</si>
  <si>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</si>
  <si>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</si>
  <si>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</si>
  <si>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</si>
  <si>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</si>
  <si>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</si>
  <si>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</si>
  <si>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</si>
  <si>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</si>
  <si>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</si>
  <si>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</si>
  <si>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</si>
  <si>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</si>
  <si>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</si>
  <si>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</si>
  <si>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</si>
  <si>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</si>
  <si>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</si>
  <si>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</si>
  <si>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</si>
  <si>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</si>
  <si>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</si>
  <si>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</si>
  <si>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</si>
  <si>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</si>
  <si>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</si>
  <si>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</si>
  <si>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</si>
  <si>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</si>
  <si>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</si>
  <si>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</si>
  <si>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</si>
  <si>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</si>
  <si>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</si>
  <si>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</si>
  <si>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</si>
  <si>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</si>
  <si>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</si>
  <si>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</si>
  <si>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</si>
  <si>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</si>
  <si>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</si>
  <si>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</si>
  <si>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</si>
  <si>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</si>
  <si>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</si>
  <si>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</si>
  <si>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</si>
  <si>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</si>
  <si>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</si>
  <si>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</si>
  <si>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</si>
  <si>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</si>
  <si>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</si>
  <si>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</si>
  <si>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</si>
  <si>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</si>
  <si>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</si>
  <si>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</si>
  <si>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</si>
  <si>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</si>
  <si>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</si>
  <si>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</si>
  <si>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</si>
  <si>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</si>
  <si>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</si>
  <si>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</si>
  <si>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</si>
  <si>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</si>
  <si>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</si>
  <si>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</si>
  <si>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</si>
  <si>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</si>
  <si>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</si>
  <si>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</si>
  <si>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</si>
  <si>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</si>
  <si>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</si>
  <si>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</si>
  <si>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</si>
  <si>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</si>
  <si>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</si>
  <si>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</si>
  <si>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</si>
  <si>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</si>
  <si>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</si>
  <si>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</si>
  <si>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</si>
  <si>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</si>
  <si>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</si>
  <si>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</si>
  <si>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</si>
  <si>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</si>
  <si>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</si>
  <si>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</si>
  <si>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</si>
  <si>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</si>
  <si>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</si>
  <si>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</si>
  <si>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</si>
  <si>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</si>
  <si>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</si>
  <si>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</si>
  <si>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</si>
  <si>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</si>
  <si>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</si>
  <si>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</si>
  <si>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</si>
  <si>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</si>
  <si>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</si>
  <si>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</si>
  <si>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</si>
  <si>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</si>
  <si>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</si>
  <si>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</si>
  <si>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</si>
  <si>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</si>
  <si>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</si>
  <si>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</si>
  <si>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</si>
  <si>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</si>
  <si>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</si>
  <si>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</si>
  <si>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</si>
  <si>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</si>
  <si>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</si>
  <si>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</si>
  <si>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</si>
  <si>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</si>
  <si>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</si>
  <si>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</si>
  <si>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</si>
  <si>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</si>
  <si>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</si>
  <si>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</si>
  <si>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</si>
  <si>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</si>
  <si>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</si>
  <si>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</si>
  <si>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</si>
  <si>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</si>
  <si>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</si>
  <si>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</si>
  <si>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</si>
  <si>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</si>
  <si>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</si>
  <si>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</si>
  <si>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</si>
  <si>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</si>
  <si>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</si>
  <si>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</si>
  <si>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</si>
  <si>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</si>
  <si>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</si>
  <si>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</si>
  <si>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</si>
  <si>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</si>
  <si>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</si>
  <si>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</si>
  <si>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</si>
  <si>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</si>
  <si>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</si>
  <si>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</si>
  <si>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</si>
  <si>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</si>
  <si>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</si>
  <si>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</si>
  <si>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</si>
  <si>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</si>
  <si>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</si>
  <si>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</si>
  <si>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</si>
  <si>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</si>
  <si>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</si>
  <si>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</si>
  <si>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</si>
  <si>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</si>
  <si>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</si>
  <si>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</si>
  <si>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</si>
  <si>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</si>
  <si>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</si>
  <si>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</si>
  <si>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</si>
  <si>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</si>
  <si>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</si>
  <si>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</si>
  <si>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</si>
  <si>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</si>
  <si>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</si>
  <si>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</si>
  <si>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</si>
  <si>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</si>
  <si>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</si>
  <si>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</si>
  <si>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</si>
  <si>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</si>
  <si>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</si>
  <si>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</si>
  <si>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</si>
  <si>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</si>
  <si>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</si>
  <si>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</si>
  <si>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</si>
  <si>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</si>
  <si>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</si>
  <si>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</si>
  <si>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</si>
  <si>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</si>
  <si>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</si>
  <si>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</si>
  <si>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</si>
  <si>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</si>
  <si>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</si>
  <si>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</si>
  <si>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</si>
  <si>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</si>
  <si>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</si>
  <si>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</si>
  <si>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</si>
  <si>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</si>
  <si>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</si>
  <si>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</si>
  <si>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</si>
  <si>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</si>
  <si>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</si>
  <si>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</si>
  <si>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</si>
  <si>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</si>
  <si>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</si>
  <si>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</si>
  <si>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</si>
  <si>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</si>
  <si>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</si>
  <si>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</si>
  <si>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</si>
  <si>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</si>
  <si>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</si>
  <si>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</si>
  <si>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</si>
  <si>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</si>
  <si>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</si>
  <si>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</si>
  <si>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</si>
  <si>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</si>
  <si>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</si>
  <si>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</si>
  <si>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</si>
  <si>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</si>
  <si>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</si>
  <si>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</si>
  <si>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</si>
  <si>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</si>
  <si>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</si>
  <si>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</si>
  <si>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</si>
  <si>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</si>
  <si>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</si>
  <si>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</si>
  <si>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</si>
  <si>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</si>
  <si>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</si>
  <si>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</si>
  <si>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</si>
  <si>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</si>
  <si>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</si>
  <si>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</si>
  <si>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</si>
  <si>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</si>
  <si>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</si>
  <si>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</si>
  <si>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</si>
  <si>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</si>
  <si>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</si>
  <si>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</si>
  <si>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</si>
  <si>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</si>
  <si>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</si>
  <si>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</si>
  <si>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</si>
  <si>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</si>
  <si>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</si>
  <si>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</si>
  <si>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</si>
  <si>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</si>
  <si>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</si>
  <si>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</si>
  <si>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</si>
  <si>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</si>
  <si>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</si>
  <si>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</si>
  <si>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</si>
  <si>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</si>
  <si>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</si>
  <si>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</si>
  <si>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</si>
  <si>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</si>
  <si>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</si>
  <si>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</si>
  <si>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</si>
  <si>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</si>
  <si>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</si>
  <si>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</si>
  <si>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</si>
  <si>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</si>
  <si>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</si>
  <si>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</si>
  <si>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</si>
  <si>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</si>
  <si>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</si>
  <si>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</si>
  <si>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</si>
  <si>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</si>
  <si>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</si>
  <si>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</si>
  <si>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</si>
  <si>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</si>
  <si>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</si>
  <si>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</si>
  <si>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</si>
  <si>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</si>
  <si>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</si>
  <si>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</si>
  <si>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</si>
  <si>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</si>
  <si>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</si>
  <si>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</si>
  <si>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</si>
  <si>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</si>
  <si>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</si>
  <si>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</si>
  <si>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</si>
  <si>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</si>
  <si>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</si>
  <si>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</si>
  <si>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</si>
  <si>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</si>
  <si>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</si>
  <si>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</si>
  <si>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</si>
  <si>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</si>
  <si>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</si>
  <si>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</si>
  <si>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</si>
  <si>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</si>
  <si>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</si>
  <si>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</si>
  <si>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</si>
  <si>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</si>
  <si>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</si>
  <si>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</si>
  <si>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</si>
  <si>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</si>
  <si>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</si>
  <si>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</si>
  <si>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</si>
  <si>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</si>
  <si>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</si>
  <si>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</si>
  <si>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</si>
  <si>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</si>
  <si>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</si>
  <si>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</si>
  <si>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</si>
  <si>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</si>
  <si>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</si>
  <si>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</si>
  <si>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</si>
  <si>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</si>
  <si>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</si>
  <si>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</si>
  <si>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</si>
  <si>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</si>
  <si>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</si>
  <si>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</si>
  <si>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</si>
  <si>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</si>
  <si>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</si>
  <si>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</si>
  <si>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</si>
  <si>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</si>
  <si>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</si>
  <si>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</si>
  <si>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</si>
  <si>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</si>
  <si>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</si>
  <si>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</si>
  <si>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</si>
  <si>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</si>
  <si>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</si>
  <si>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</si>
  <si>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</si>
  <si>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</si>
  <si>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</si>
  <si>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</si>
  <si>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</si>
  <si>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</si>
  <si>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</si>
  <si>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</si>
  <si>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</si>
  <si>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</si>
  <si>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</si>
  <si>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</si>
  <si>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</si>
  <si>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</si>
  <si>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</si>
  <si>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</si>
  <si>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</si>
  <si>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</si>
  <si>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</si>
  <si>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</si>
  <si>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</si>
  <si>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</si>
  <si>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</si>
  <si>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</si>
  <si>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</si>
  <si>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</si>
  <si>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</si>
  <si>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</si>
  <si>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</si>
  <si>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</si>
  <si>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</si>
  <si>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</si>
  <si>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</si>
  <si>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</si>
  <si>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</si>
  <si>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</si>
  <si>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</si>
  <si>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</si>
  <si>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</si>
  <si>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</si>
  <si>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</si>
  <si>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</si>
  <si>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</si>
  <si>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</si>
  <si>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</si>
  <si>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</si>
  <si>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</si>
  <si>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</si>
  <si>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</si>
  <si>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</si>
  <si>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</si>
  <si>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</si>
  <si>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</si>
  <si>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</si>
  <si>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</si>
  <si>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</si>
  <si>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</si>
  <si>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</si>
  <si>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</si>
  <si>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</si>
  <si>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</si>
  <si>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</si>
  <si>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</si>
  <si>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</si>
  <si>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</si>
  <si>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</si>
  <si>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</si>
  <si>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</si>
  <si>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</si>
  <si>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</si>
  <si>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</si>
  <si>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</si>
  <si>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</si>
  <si>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</si>
  <si>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</si>
  <si>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</si>
  <si>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</si>
  <si>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</si>
  <si>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</si>
  <si>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</si>
  <si>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</si>
  <si>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</si>
  <si>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</si>
  <si>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</si>
  <si>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</si>
  <si>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</si>
  <si>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</si>
  <si>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</si>
  <si>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</si>
  <si>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</si>
  <si>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</si>
  <si>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</si>
  <si>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</si>
  <si>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</si>
  <si>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</si>
  <si>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</si>
  <si>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</si>
  <si>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</si>
  <si>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</si>
  <si>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</si>
  <si>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</si>
  <si>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</si>
  <si>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</si>
  <si>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</si>
  <si>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</si>
  <si>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</si>
  <si>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</si>
  <si>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</si>
  <si>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</si>
  <si>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</si>
  <si>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</si>
  <si>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</si>
  <si>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</si>
  <si>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</si>
  <si>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</si>
  <si>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</si>
  <si>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</si>
  <si>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</si>
  <si>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</si>
  <si>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</si>
  <si>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</si>
  <si>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</si>
  <si>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</si>
  <si>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</si>
  <si>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</si>
  <si>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</si>
  <si>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</si>
  <si>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</si>
  <si>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</si>
  <si>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</si>
  <si>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</si>
  <si>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</si>
  <si>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</si>
  <si>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</si>
  <si>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</si>
  <si>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</si>
  <si>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</si>
  <si>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</si>
  <si>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</si>
  <si>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</si>
  <si>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</si>
  <si>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</si>
  <si>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</si>
  <si>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</si>
  <si>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</si>
  <si>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</si>
  <si>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</si>
  <si>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</si>
  <si>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</si>
  <si>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</si>
  <si>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</si>
  <si>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</si>
  <si>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</si>
  <si>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</si>
  <si>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</si>
  <si>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</si>
  <si>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</si>
  <si>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</si>
  <si>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</si>
  <si>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</si>
  <si>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</si>
  <si>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</si>
  <si>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</si>
  <si>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</si>
  <si>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</si>
  <si>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</si>
  <si>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</si>
  <si>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</si>
  <si>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</si>
  <si>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</si>
  <si>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</si>
  <si>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</si>
  <si>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</si>
  <si>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</si>
  <si>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</si>
  <si>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</si>
  <si>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</si>
  <si>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</si>
  <si>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</si>
  <si>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</si>
  <si>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</si>
  <si>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</si>
  <si>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</si>
  <si>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</si>
  <si>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</si>
  <si>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</si>
  <si>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</si>
  <si>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</si>
  <si>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</si>
  <si>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</si>
  <si>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</si>
  <si>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</si>
  <si>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</si>
  <si>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</si>
  <si>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</si>
  <si>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</si>
  <si>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</si>
  <si>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</si>
  <si>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</si>
  <si>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</si>
  <si>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</si>
  <si>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</si>
  <si>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</si>
  <si>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</si>
  <si>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</si>
  <si>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</si>
  <si>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</si>
  <si>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</si>
  <si>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</si>
  <si>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</si>
  <si>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</si>
  <si>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</si>
  <si>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</si>
  <si>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</si>
  <si>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</si>
  <si>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</si>
  <si>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</si>
  <si>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</si>
  <si>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</si>
  <si>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</si>
  <si>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</si>
  <si>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</si>
  <si>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</si>
  <si>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</si>
  <si>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</si>
  <si>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</si>
  <si>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</si>
  <si>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</si>
  <si>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</si>
  <si>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</si>
  <si>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</si>
  <si>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</si>
  <si>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</si>
  <si>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</si>
  <si>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</si>
  <si>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</si>
  <si>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</si>
  <si>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</si>
  <si>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</si>
  <si>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</si>
  <si>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</si>
  <si>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</si>
  <si>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</si>
  <si>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</si>
  <si>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</si>
  <si>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</si>
  <si>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</si>
  <si>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</si>
  <si>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</si>
  <si>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</si>
  <si>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</si>
  <si>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</si>
  <si>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</si>
  <si>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</si>
  <si>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</si>
  <si>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</si>
  <si>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</si>
  <si>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</si>
  <si>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</si>
  <si>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</si>
  <si>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</si>
  <si>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</si>
  <si>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</si>
  <si>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</si>
  <si>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</si>
  <si>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</si>
  <si>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</si>
  <si>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</si>
  <si>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</si>
  <si>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</si>
  <si>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</si>
  <si>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</si>
  <si>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</si>
  <si>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</si>
  <si>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</si>
  <si>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</si>
  <si>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</si>
  <si>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</si>
  <si>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</si>
  <si>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</si>
  <si>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</si>
  <si>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</si>
  <si>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</si>
  <si>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</si>
  <si>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</si>
  <si>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</si>
  <si>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</si>
  <si>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</si>
  <si>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</si>
  <si>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</si>
  <si>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</si>
  <si>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</si>
  <si>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</si>
  <si>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</si>
  <si>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</si>
  <si>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</si>
  <si>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</si>
  <si>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</si>
  <si>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</si>
  <si>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</si>
  <si>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</si>
  <si>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</si>
  <si>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</si>
  <si>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</si>
  <si>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</si>
  <si>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</si>
  <si>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</si>
  <si>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</si>
  <si>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</si>
  <si>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</si>
  <si>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</si>
  <si>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</si>
  <si>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</si>
  <si>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</si>
  <si>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</si>
  <si>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</si>
  <si>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</si>
  <si>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</si>
  <si>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</si>
  <si>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</si>
  <si>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</si>
  <si>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</si>
  <si>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</si>
  <si>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</si>
  <si>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</si>
  <si>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</si>
  <si>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</si>
  <si>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</si>
  <si>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</si>
  <si>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</si>
  <si>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</si>
  <si>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</si>
  <si>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</si>
  <si>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</si>
  <si>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</si>
  <si>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</si>
  <si>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</si>
  <si>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</si>
  <si>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</si>
  <si>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</si>
  <si>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</si>
  <si>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</si>
  <si>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</si>
  <si>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</si>
  <si>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</si>
  <si>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</si>
  <si>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</si>
  <si>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</si>
  <si>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</si>
  <si>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</si>
  <si>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</si>
  <si>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</si>
  <si>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</si>
  <si>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</si>
  <si>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</si>
  <si>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</si>
  <si>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</si>
  <si>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</si>
  <si>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</si>
  <si>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</si>
  <si>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</si>
  <si>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</si>
  <si>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</si>
  <si>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</si>
  <si>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</si>
  <si>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</si>
  <si>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</si>
  <si>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</si>
  <si>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</si>
  <si>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</si>
  <si>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</si>
  <si>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</si>
  <si>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</si>
  <si>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</si>
  <si>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</si>
  <si>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</si>
  <si>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</si>
  <si>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</si>
  <si>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</si>
  <si>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</si>
  <si>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</si>
  <si>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</si>
  <si>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</si>
  <si>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</si>
  <si>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</si>
  <si>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</si>
  <si>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</si>
  <si>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</si>
  <si>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</si>
  <si>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</si>
  <si>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</si>
  <si>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</si>
  <si>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</si>
  <si>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</si>
  <si>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</si>
  <si>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</si>
  <si>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</si>
  <si>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</si>
  <si>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</si>
  <si>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</si>
  <si>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</si>
  <si>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</si>
  <si>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</si>
  <si>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</si>
  <si>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</si>
  <si>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</si>
  <si>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</si>
  <si>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</si>
  <si>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</si>
  <si>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</si>
  <si>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</si>
  <si>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</si>
  <si>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</si>
  <si>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</si>
  <si>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</si>
  <si>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</si>
  <si>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</si>
  <si>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</si>
  <si>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</si>
  <si>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</si>
  <si>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</si>
  <si>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</si>
  <si>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</si>
  <si>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</si>
  <si>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</si>
  <si>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</si>
  <si>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</si>
  <si>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</si>
  <si>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</si>
  <si>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</si>
  <si>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</si>
  <si>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</si>
  <si>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</si>
  <si>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</si>
  <si>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</si>
  <si>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</si>
  <si>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</si>
  <si>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</si>
  <si>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</si>
  <si>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</si>
  <si>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</si>
  <si>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</si>
  <si>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</si>
  <si>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</si>
  <si>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</si>
  <si>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</si>
  <si>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</si>
  <si>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</si>
  <si>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</si>
  <si>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</si>
  <si>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</si>
  <si>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</si>
  <si>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</si>
  <si>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</si>
  <si>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</si>
  <si>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</si>
  <si>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</si>
  <si>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</si>
  <si>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</si>
  <si>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</si>
  <si>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</si>
  <si>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</si>
  <si>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</si>
  <si>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</si>
  <si>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</si>
  <si>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</si>
  <si>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</si>
  <si>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</si>
  <si>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</si>
  <si>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</si>
  <si>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</si>
  <si>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</si>
  <si>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</si>
  <si>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</si>
  <si>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</si>
  <si>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</si>
  <si>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</si>
  <si>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</si>
  <si>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</si>
  <si>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</si>
  <si>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</si>
  <si>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</si>
  <si>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</si>
  <si>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</si>
  <si>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</si>
  <si>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</si>
  <si>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</si>
  <si>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</si>
  <si>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</si>
  <si>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</si>
  <si>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</si>
  <si>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</si>
  <si>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</si>
  <si>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</si>
  <si>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</si>
  <si>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</si>
  <si>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</si>
  <si>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</si>
  <si>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</si>
  <si>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</si>
  <si>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</si>
  <si>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</si>
  <si>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</si>
  <si>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</si>
  <si>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</si>
  <si>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</si>
  <si>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</si>
  <si>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</si>
  <si>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</si>
  <si>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</si>
  <si>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</si>
  <si>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</si>
  <si>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</si>
  <si>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</si>
  <si>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</si>
  <si>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</si>
  <si>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</si>
  <si>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</si>
  <si>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</si>
  <si>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</si>
  <si>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</si>
  <si>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</si>
  <si>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</si>
  <si>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</si>
  <si>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</si>
  <si>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</si>
  <si>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</si>
  <si>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</si>
  <si>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</si>
  <si>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</si>
  <si>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</si>
  <si>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</si>
  <si>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</si>
  <si>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</si>
  <si>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</si>
  <si>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</si>
  <si>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</si>
  <si>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</si>
  <si>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</si>
  <si>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</si>
  <si>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</si>
  <si>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</si>
  <si>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</si>
  <si>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</si>
  <si>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</si>
  <si>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</si>
  <si>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</si>
  <si>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</si>
  <si>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</si>
  <si>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</si>
  <si>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</si>
  <si>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</si>
  <si>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</si>
  <si>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</si>
  <si>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</si>
  <si>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</si>
  <si>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</si>
  <si>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</si>
  <si>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</si>
  <si>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</si>
  <si>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</si>
  <si>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</si>
  <si>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</si>
  <si>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</si>
  <si>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</si>
  <si>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</si>
  <si>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</si>
  <si>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</si>
  <si>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</si>
  <si>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</si>
  <si>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</si>
  <si>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</si>
  <si>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</si>
  <si>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</si>
  <si>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</si>
  <si>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</si>
  <si>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</si>
  <si>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</si>
  <si>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</si>
  <si>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</si>
  <si>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</si>
  <si>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</si>
  <si>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</si>
  <si>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</si>
  <si>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</si>
  <si>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</si>
  <si>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</si>
  <si>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</si>
  <si>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</si>
  <si>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</si>
  <si>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</si>
  <si>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</si>
  <si>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</si>
  <si>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</si>
  <si>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</si>
  <si>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</si>
  <si>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</si>
  <si>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</si>
  <si>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</si>
  <si>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</si>
  <si>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</si>
  <si>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</si>
  <si>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</si>
  <si>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</si>
  <si>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</si>
  <si>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</si>
  <si>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</si>
  <si>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</si>
  <si>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</si>
  <si>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</si>
  <si>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</si>
  <si>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</si>
  <si>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</si>
  <si>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</si>
  <si>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</si>
  <si>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</si>
  <si>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</si>
  <si>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</si>
  <si>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</si>
  <si>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</si>
  <si>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</si>
  <si>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</si>
  <si>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</si>
  <si>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</si>
  <si>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</si>
  <si>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</si>
  <si>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</si>
  <si>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</si>
  <si>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</si>
  <si>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</si>
  <si>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</si>
  <si>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</si>
  <si>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</si>
  <si>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</si>
  <si>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</si>
  <si>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</si>
  <si>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</si>
  <si>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</si>
  <si>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</si>
  <si>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</si>
  <si>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</si>
  <si>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</si>
  <si>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</si>
  <si>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</si>
  <si>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</si>
  <si>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</si>
  <si>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</si>
  <si>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</si>
  <si>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</si>
  <si>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</si>
  <si>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</si>
  <si>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</si>
  <si>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</si>
  <si>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</si>
  <si>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</si>
  <si>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</si>
  <si>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</si>
  <si>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</si>
  <si>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</si>
  <si>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</si>
  <si>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</si>
  <si>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</si>
  <si>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</si>
  <si>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</si>
  <si>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</si>
  <si>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</si>
  <si>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</si>
  <si>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</si>
  <si>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</si>
  <si>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</si>
  <si>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</si>
  <si>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</si>
  <si>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</si>
  <si>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</si>
  <si>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</si>
  <si>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</si>
  <si>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</si>
  <si>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</si>
  <si>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</si>
  <si>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</si>
  <si>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</si>
  <si>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</si>
  <si>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</si>
  <si>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</si>
  <si>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</si>
  <si>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</si>
  <si>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</si>
  <si>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</si>
  <si>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</si>
  <si>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</si>
  <si>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</si>
  <si>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</si>
  <si>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</si>
  <si>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</si>
  <si>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</si>
  <si>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</si>
  <si>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</si>
  <si>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</si>
  <si>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</si>
  <si>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</si>
  <si>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</si>
  <si>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</si>
  <si>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</si>
  <si>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</si>
  <si>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</si>
  <si>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</si>
  <si>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</si>
  <si>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</si>
  <si>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</si>
  <si>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</si>
  <si>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</si>
  <si>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</si>
  <si>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</si>
  <si>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</si>
  <si>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</si>
  <si>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</si>
  <si>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</si>
  <si>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</si>
  <si>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</si>
  <si>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</si>
  <si>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</si>
  <si>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</si>
  <si>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</si>
  <si>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</si>
  <si>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</si>
  <si>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</si>
  <si>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</si>
  <si>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</si>
  <si>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</si>
  <si>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</si>
  <si>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</si>
  <si>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</si>
  <si>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</si>
  <si>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</si>
  <si>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</si>
  <si>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</si>
  <si>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</si>
  <si>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</si>
  <si>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</si>
  <si>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</si>
  <si>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</si>
  <si>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</si>
  <si>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</si>
  <si>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</si>
  <si>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</si>
  <si>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</si>
  <si>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</si>
  <si>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</si>
  <si>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</si>
  <si>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</si>
  <si>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</si>
  <si>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</si>
  <si>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</si>
  <si>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</si>
  <si>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</si>
  <si>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</si>
  <si>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</si>
  <si>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</si>
  <si>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</si>
  <si>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</si>
  <si>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</si>
  <si>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</si>
  <si>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</si>
  <si>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</si>
  <si>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</si>
  <si>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</si>
  <si>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</si>
  <si>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</si>
  <si>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</si>
  <si>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</si>
  <si>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</si>
  <si>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</si>
  <si>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</si>
  <si>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</si>
  <si>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</si>
  <si>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</si>
  <si>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</si>
  <si>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</si>
  <si>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</si>
  <si>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</si>
  <si>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</si>
  <si>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</si>
  <si>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</si>
  <si>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</si>
  <si>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</si>
  <si>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</si>
  <si>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</si>
  <si>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</si>
  <si>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</si>
  <si>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</si>
  <si>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</si>
  <si>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</si>
  <si>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</si>
  <si>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</si>
  <si>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</si>
  <si>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</si>
  <si>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</si>
  <si>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</si>
  <si>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</si>
  <si>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</si>
  <si>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</si>
  <si>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</si>
  <si>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</si>
  <si>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</si>
  <si>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</si>
  <si>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</si>
  <si>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</si>
  <si>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</si>
  <si>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</si>
  <si>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</si>
  <si>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</si>
  <si>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</si>
  <si>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</si>
  <si>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</si>
  <si>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</si>
  <si>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</si>
  <si>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</si>
  <si>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</si>
  <si>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</si>
  <si>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</si>
  <si>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</si>
  <si>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</si>
  <si>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</si>
  <si>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</si>
  <si>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</si>
  <si>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</si>
  <si>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</si>
  <si>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</si>
  <si>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</si>
  <si>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</si>
  <si>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</si>
  <si>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</si>
  <si>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</si>
  <si>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</si>
  <si>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</si>
  <si>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</si>
  <si>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</si>
  <si>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</si>
  <si>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</si>
  <si>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</si>
  <si>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</si>
  <si>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</si>
  <si>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</si>
  <si>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</si>
  <si>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</si>
  <si>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</si>
  <si>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</si>
  <si>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</si>
  <si>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</si>
  <si>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</si>
  <si>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</si>
  <si>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</si>
  <si>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</si>
  <si>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</si>
  <si>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</si>
  <si>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</si>
  <si>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</si>
  <si>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</si>
  <si>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</si>
  <si>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</si>
  <si>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</si>
  <si>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</si>
  <si>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</si>
  <si>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</si>
  <si>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</si>
  <si>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</si>
  <si>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</si>
  <si>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</si>
  <si>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</si>
  <si>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</si>
  <si>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</si>
  <si>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</si>
  <si>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</si>
  <si>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</si>
  <si>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</si>
  <si>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</si>
  <si>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</si>
  <si>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</si>
  <si>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</si>
  <si>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</si>
  <si>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</si>
  <si>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</si>
  <si>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</si>
  <si>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</si>
  <si>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</si>
  <si>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</si>
  <si>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</si>
  <si>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</si>
  <si>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</si>
  <si>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</si>
  <si>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</si>
  <si>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</si>
  <si>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</si>
  <si>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</si>
  <si>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</si>
  <si>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</si>
  <si>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</si>
  <si>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</si>
  <si>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</si>
  <si>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</si>
  <si>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</si>
  <si>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</si>
  <si>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</si>
  <si>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</si>
  <si>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</si>
  <si>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</si>
  <si>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</si>
  <si>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</si>
  <si>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</si>
  <si>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</si>
  <si>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</si>
  <si>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</si>
  <si>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</si>
  <si>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</si>
  <si>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</si>
  <si>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</si>
  <si>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</si>
  <si>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</si>
  <si>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</si>
  <si>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</si>
  <si>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</si>
  <si>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</si>
  <si>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</si>
  <si>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</si>
  <si>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</si>
  <si>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</si>
  <si>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</si>
  <si>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</si>
  <si>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</si>
  <si>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</si>
  <si>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</si>
  <si>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</si>
  <si>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</si>
  <si>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</si>
  <si>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</si>
  <si>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</si>
  <si>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</si>
  <si>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</si>
  <si>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</si>
  <si>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</si>
  <si>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</si>
  <si>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</si>
  <si>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</si>
  <si>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</si>
  <si>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</si>
  <si>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</si>
  <si>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</si>
  <si>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</si>
  <si>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</si>
  <si>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</si>
  <si>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</si>
  <si>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</si>
  <si>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</si>
  <si>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</si>
  <si>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</si>
  <si>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</si>
  <si>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</si>
  <si>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</si>
  <si>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</si>
  <si>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</si>
  <si>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</si>
  <si>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</si>
  <si>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</si>
  <si>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</si>
  <si>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</si>
  <si>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</si>
  <si>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</si>
  <si>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</si>
  <si>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</si>
  <si>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</si>
  <si>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</si>
  <si>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</si>
  <si>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</si>
  <si>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</si>
  <si>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</si>
  <si>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</si>
  <si>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</si>
  <si>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</si>
  <si>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</si>
  <si>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</si>
  <si>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</si>
  <si>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</si>
  <si>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</si>
  <si>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</si>
  <si>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</si>
  <si>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</si>
  <si>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</si>
  <si>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</si>
  <si>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</si>
  <si>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</si>
  <si>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</si>
  <si>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</si>
  <si>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</si>
  <si>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</si>
  <si>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</si>
  <si>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</si>
  <si>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</si>
  <si>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</si>
  <si>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</si>
  <si>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</si>
  <si>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</si>
  <si>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</si>
  <si>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</si>
  <si>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</si>
  <si>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</si>
  <si>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</si>
  <si>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</si>
  <si>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</si>
  <si>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</si>
  <si>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</si>
  <si>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</si>
  <si>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</si>
  <si>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</si>
  <si>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</si>
  <si>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</si>
  <si>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</si>
  <si>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</si>
  <si>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</si>
  <si>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</si>
  <si>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</si>
  <si>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</si>
  <si>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</si>
  <si>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</si>
  <si>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</si>
  <si>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</si>
  <si>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</si>
  <si>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</si>
  <si>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</si>
  <si>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</si>
  <si>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</si>
  <si>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</si>
  <si>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</si>
  <si>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</si>
  <si>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</si>
  <si>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</si>
  <si>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</si>
  <si>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</si>
  <si>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</si>
  <si>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</si>
  <si>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</si>
  <si>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</si>
  <si>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</si>
  <si>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</si>
  <si>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</si>
  <si>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</si>
  <si>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</si>
  <si>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</si>
  <si>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</si>
  <si>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</si>
  <si>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</si>
  <si>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</si>
  <si>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</si>
  <si>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</si>
  <si>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</si>
  <si>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</si>
  <si>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</si>
  <si>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</si>
  <si>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</si>
  <si>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</si>
  <si>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</si>
  <si>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</si>
  <si>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</si>
  <si>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</si>
  <si>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</si>
  <si>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</si>
  <si>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</si>
  <si>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</si>
  <si>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</si>
  <si>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</si>
  <si>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</si>
  <si>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</si>
  <si>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</si>
  <si>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</si>
  <si>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</si>
  <si>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</si>
  <si>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</si>
  <si>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</si>
  <si>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</si>
  <si>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</si>
  <si>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</si>
  <si>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</si>
  <si>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</si>
  <si>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</si>
  <si>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</si>
  <si>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</si>
  <si>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</si>
  <si>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</si>
  <si>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</si>
  <si>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</si>
  <si>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</si>
  <si>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</si>
  <si>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</si>
  <si>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</si>
  <si>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</si>
  <si>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</si>
  <si>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</si>
  <si>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</si>
  <si>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</si>
  <si>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</si>
  <si>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</si>
  <si>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</si>
  <si>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</si>
  <si>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</si>
  <si>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</si>
  <si>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</si>
  <si>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</si>
  <si>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</si>
  <si>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</si>
  <si>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</si>
  <si>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</si>
  <si>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</si>
  <si>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</si>
  <si>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</si>
  <si>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</si>
  <si>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</si>
  <si>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</si>
  <si>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</si>
  <si>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</si>
  <si>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</si>
  <si>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</si>
  <si>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</si>
  <si>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</si>
  <si>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</si>
  <si>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</si>
  <si>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</si>
  <si>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</si>
  <si>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</si>
  <si>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</si>
  <si>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</si>
  <si>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</si>
  <si>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</si>
  <si>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</si>
  <si>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</si>
  <si>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</si>
  <si>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</si>
  <si>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</si>
  <si>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</si>
  <si>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</si>
  <si>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</si>
  <si>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</si>
  <si>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</si>
  <si>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</si>
  <si>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</si>
  <si>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</si>
  <si>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</si>
  <si>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</si>
  <si>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</si>
  <si>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</si>
  <si>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</si>
  <si>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</si>
  <si>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</si>
  <si>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</si>
  <si>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</si>
  <si>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</si>
  <si>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</si>
  <si>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</si>
  <si>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</si>
  <si>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</si>
  <si>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</si>
  <si>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</si>
  <si>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</si>
  <si>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</si>
  <si>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</si>
  <si>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</si>
  <si>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</si>
  <si>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</si>
  <si>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</si>
  <si>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</si>
  <si>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</si>
  <si>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</si>
  <si>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</si>
  <si>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</si>
  <si>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</si>
  <si>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</si>
  <si>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</si>
  <si>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</si>
  <si>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</si>
  <si>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</si>
  <si>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</si>
  <si>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</si>
  <si>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</si>
  <si>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</si>
  <si>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</si>
  <si>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</si>
  <si>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</si>
  <si>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</si>
  <si>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</si>
  <si>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</si>
  <si>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</si>
  <si>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</si>
  <si>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</si>
  <si>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</si>
  <si>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</si>
  <si>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</si>
  <si>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</si>
  <si>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</si>
  <si>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</si>
  <si>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</si>
  <si>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</si>
  <si>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</si>
  <si>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</si>
  <si>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</si>
  <si>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</si>
  <si>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</si>
  <si>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</si>
  <si>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</si>
  <si>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</si>
  <si>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</si>
  <si>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</si>
  <si>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</si>
  <si>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</si>
  <si>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</si>
  <si>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</si>
  <si>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</si>
  <si>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</si>
  <si>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</si>
  <si>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</si>
  <si>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</si>
  <si>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</si>
  <si>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</si>
  <si>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</si>
  <si>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</si>
  <si>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</si>
  <si>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</si>
  <si>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</si>
  <si>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</si>
  <si>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</si>
  <si>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</si>
  <si>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</si>
  <si>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</si>
  <si>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</si>
  <si>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</si>
  <si>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</si>
  <si>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</si>
  <si>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</si>
  <si>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</si>
  <si>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</si>
  <si>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</si>
  <si>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</si>
  <si>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</si>
  <si>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</si>
  <si>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</si>
  <si>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</si>
  <si>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</si>
  <si>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</si>
  <si>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</si>
  <si>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</si>
  <si>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</si>
  <si>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</si>
  <si>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</si>
  <si>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</si>
  <si>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</si>
  <si>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</si>
  <si>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</si>
  <si>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</si>
  <si>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</si>
  <si>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</si>
  <si>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</si>
  <si>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</si>
  <si>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</si>
  <si>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</si>
  <si>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</si>
  <si>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</si>
  <si>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</si>
  <si>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</si>
  <si>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</si>
  <si>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</si>
  <si>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</si>
  <si>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</si>
  <si>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</si>
  <si>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</si>
  <si>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</si>
  <si>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</si>
  <si>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</si>
  <si>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</si>
  <si>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</si>
  <si>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</si>
  <si>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</si>
  <si>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</si>
  <si>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</si>
  <si>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</si>
  <si>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</si>
  <si>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</si>
  <si>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</si>
  <si>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</si>
  <si>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</si>
  <si>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</si>
  <si>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</si>
  <si>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</si>
  <si>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</si>
  <si>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</si>
  <si>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</si>
  <si>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</si>
  <si>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</si>
  <si>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</si>
  <si>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</si>
  <si>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</si>
  <si>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</si>
  <si>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</si>
  <si>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</si>
  <si>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</si>
  <si>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</si>
  <si>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</si>
  <si>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</si>
  <si>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</si>
  <si>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</si>
  <si>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</si>
  <si>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</si>
  <si>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</si>
  <si>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</si>
  <si>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</si>
  <si>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</si>
  <si>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</si>
  <si>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</si>
  <si>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</si>
  <si>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</si>
  <si>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</si>
  <si>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</si>
  <si>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</si>
  <si>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</si>
  <si>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</si>
  <si>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</si>
  <si>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</si>
  <si>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</si>
  <si>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</si>
  <si>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</si>
  <si>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</si>
  <si>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</si>
  <si>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</si>
  <si>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</si>
  <si>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</si>
  <si>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</si>
  <si>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</si>
  <si>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</si>
  <si>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</si>
  <si>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</si>
  <si>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</si>
  <si>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</si>
  <si>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</si>
  <si>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</si>
  <si>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</si>
  <si>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</si>
  <si>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</si>
  <si>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</si>
  <si>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</si>
  <si>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</si>
  <si>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</si>
  <si>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</si>
  <si>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</si>
  <si>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</si>
  <si>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</si>
  <si>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</si>
  <si>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</si>
  <si>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</si>
  <si>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</si>
  <si>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</si>
  <si>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</si>
  <si>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</si>
  <si>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</si>
  <si>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</si>
  <si>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</si>
  <si>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</si>
  <si>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</si>
  <si>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</si>
  <si>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</si>
  <si>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</si>
  <si>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</si>
  <si>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</si>
  <si>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</si>
  <si>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</si>
  <si>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</si>
  <si>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</si>
  <si>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</si>
  <si>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</si>
  <si>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</si>
  <si>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</si>
  <si>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</si>
  <si>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</si>
  <si>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</si>
  <si>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</si>
  <si>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</si>
  <si>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</si>
  <si>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</si>
  <si>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</si>
  <si>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</si>
  <si>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</si>
  <si>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</si>
  <si>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</si>
  <si>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</si>
  <si>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</si>
  <si>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</si>
  <si>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</si>
  <si>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</si>
  <si>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</si>
  <si>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</si>
  <si>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</si>
  <si>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</si>
  <si>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</si>
  <si>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</si>
  <si>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</si>
  <si>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</si>
  <si>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</si>
  <si>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</si>
  <si>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</si>
  <si>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</si>
  <si>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</si>
  <si>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</si>
  <si>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</si>
  <si>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</si>
  <si>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</si>
  <si>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</si>
  <si>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</si>
  <si>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</si>
  <si>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</si>
  <si>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</si>
  <si>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</si>
  <si>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</si>
  <si>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</si>
  <si>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</si>
  <si>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</si>
  <si>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</si>
  <si>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</si>
  <si>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</si>
  <si>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</si>
  <si>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</si>
  <si>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</si>
  <si>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</si>
  <si>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</si>
  <si>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</si>
  <si>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</si>
  <si>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</si>
  <si>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</si>
  <si>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</si>
  <si>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</si>
  <si>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</si>
  <si>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</si>
  <si>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</si>
  <si>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</si>
  <si>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</si>
  <si>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</si>
  <si>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</si>
  <si>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</si>
  <si>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</si>
  <si>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</si>
  <si>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</si>
  <si>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</si>
  <si>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</si>
  <si>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</si>
  <si>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</si>
  <si>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</si>
  <si>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</si>
  <si>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</si>
  <si>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</si>
  <si>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</si>
  <si>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</si>
  <si>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</si>
  <si>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</si>
  <si>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</si>
  <si>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</si>
  <si>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</si>
  <si>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</si>
  <si>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</si>
  <si>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</si>
  <si>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</si>
  <si>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</si>
  <si>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</si>
  <si>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</si>
  <si>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</si>
  <si>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</si>
  <si>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</si>
  <si>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</si>
  <si>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</si>
  <si>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</si>
  <si>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</si>
  <si>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</si>
  <si>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</si>
  <si>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</si>
  <si>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</si>
  <si>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</si>
  <si>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</si>
  <si>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</si>
  <si>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</si>
  <si>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</si>
  <si>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</si>
  <si>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</si>
  <si>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</si>
  <si>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</si>
  <si>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</si>
  <si>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</si>
  <si>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</si>
  <si>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</si>
  <si>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</si>
  <si>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</si>
  <si>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</si>
  <si>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</si>
  <si>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</si>
  <si>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</si>
  <si>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</si>
  <si>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</si>
  <si>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</si>
  <si>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</si>
  <si>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</si>
  <si>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</si>
  <si>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</si>
  <si>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</si>
  <si>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</si>
  <si>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</si>
  <si>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</si>
  <si>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</si>
  <si>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</si>
  <si>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</si>
  <si>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</si>
  <si>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</si>
  <si>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</si>
  <si>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</si>
  <si>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</si>
  <si>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</si>
  <si>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</si>
  <si>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</si>
  <si>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</si>
  <si>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</si>
  <si>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</si>
  <si>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</si>
  <si>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</si>
  <si>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</si>
  <si>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</si>
  <si>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</si>
  <si>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</si>
  <si>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</si>
  <si>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</si>
  <si>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</si>
  <si>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</si>
  <si>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</si>
  <si>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</si>
  <si>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</si>
  <si>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</si>
  <si>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</si>
  <si>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</si>
  <si>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</si>
  <si>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</si>
  <si>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</si>
  <si>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</si>
  <si>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</si>
  <si>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</si>
  <si>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</si>
  <si>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</si>
  <si>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</si>
  <si>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</si>
  <si>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</si>
  <si>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</si>
  <si>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</si>
  <si>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</si>
  <si>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</si>
  <si>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</si>
  <si>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</si>
  <si>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</si>
  <si>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</si>
  <si>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</si>
  <si>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</si>
  <si>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</si>
  <si>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</si>
  <si>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</si>
  <si>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</si>
  <si>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</si>
  <si>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</si>
  <si>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</si>
  <si>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</si>
  <si>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</si>
  <si>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</si>
  <si>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</si>
  <si>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</si>
  <si>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</si>
  <si>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</si>
  <si>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</si>
  <si>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</si>
  <si>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</si>
  <si>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</si>
  <si>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</si>
  <si>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</si>
  <si>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</si>
  <si>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</si>
  <si>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</si>
  <si>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</si>
  <si>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</si>
  <si>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</si>
  <si>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</si>
  <si>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</si>
  <si>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</si>
  <si>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</si>
  <si>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</si>
  <si>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</si>
  <si>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</si>
  <si>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</si>
  <si>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</si>
  <si>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</si>
  <si>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</si>
  <si>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</si>
  <si>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</si>
  <si>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</si>
  <si>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</si>
  <si>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</si>
  <si>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</si>
  <si>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</si>
  <si>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</si>
  <si>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</si>
  <si>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</si>
  <si>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</si>
  <si>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</si>
  <si>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</si>
  <si>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</si>
  <si>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</si>
  <si>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</si>
  <si>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</si>
  <si>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</si>
  <si>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</si>
  <si>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</si>
  <si>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</si>
  <si>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</si>
  <si>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</si>
  <si>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</si>
  <si>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</si>
  <si>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</si>
  <si>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</si>
  <si>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</si>
  <si>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</si>
  <si>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</si>
  <si>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</si>
  <si>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</si>
  <si>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</si>
  <si>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</si>
  <si>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</si>
  <si>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</si>
  <si>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</si>
  <si>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</si>
  <si>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</si>
  <si>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</si>
  <si>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</si>
  <si>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</si>
  <si>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</si>
  <si>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</si>
  <si>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</si>
  <si>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</si>
  <si>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</si>
  <si>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</si>
  <si>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</si>
  <si>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</si>
  <si>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</si>
  <si>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</si>
  <si>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</si>
  <si>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</si>
  <si>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</si>
  <si>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</si>
  <si>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</si>
  <si>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</si>
  <si>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</si>
  <si>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</si>
  <si>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</si>
  <si>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</si>
  <si>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</si>
  <si>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</si>
  <si>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</si>
  <si>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</si>
  <si>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</si>
  <si>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</si>
  <si>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</si>
  <si>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</si>
  <si>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</si>
  <si>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</si>
  <si>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</si>
  <si>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</si>
  <si>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</si>
  <si>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</si>
  <si>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</si>
  <si>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</si>
  <si>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</si>
  <si>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</si>
  <si>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</si>
  <si>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</si>
  <si>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</si>
  <si>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</si>
  <si>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</si>
  <si>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</si>
  <si>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</si>
  <si>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</si>
  <si>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</si>
  <si>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</si>
  <si>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</si>
  <si>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</si>
  <si>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</si>
  <si>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</si>
  <si>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</si>
  <si>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</si>
  <si>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</si>
  <si>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</si>
  <si>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</si>
  <si>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</si>
  <si>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</si>
  <si>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</si>
  <si>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</si>
  <si>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</si>
  <si>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</si>
  <si>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</si>
  <si>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</si>
  <si>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</si>
  <si>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</si>
  <si>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</si>
  <si>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</si>
  <si>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</si>
  <si>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</si>
  <si>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</si>
  <si>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</si>
  <si>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</si>
  <si>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</si>
  <si>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</si>
  <si>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</si>
  <si>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</si>
  <si>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</si>
  <si>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</si>
  <si>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</si>
  <si>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</si>
  <si>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</si>
  <si>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</si>
  <si>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</si>
  <si>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</si>
  <si>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</si>
  <si>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</si>
  <si>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</si>
  <si>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</si>
  <si>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</si>
  <si>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</si>
  <si>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</si>
  <si>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</si>
  <si>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</si>
  <si>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</si>
  <si>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</si>
  <si>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</si>
  <si>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</si>
  <si>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</si>
  <si>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</si>
  <si>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</si>
  <si>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</si>
  <si>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</si>
  <si>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</si>
  <si>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</si>
  <si>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</si>
  <si>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</si>
  <si>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</si>
  <si>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</si>
  <si>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</si>
  <si>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</si>
  <si>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</si>
  <si>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</si>
  <si>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</si>
  <si>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</si>
  <si>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</si>
  <si>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</si>
  <si>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</si>
  <si>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</si>
  <si>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</si>
  <si>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</si>
  <si>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</si>
  <si>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</si>
  <si>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</si>
  <si>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</si>
  <si>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</si>
  <si>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</si>
  <si>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</si>
  <si>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</si>
  <si>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</si>
  <si>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</si>
  <si>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</si>
  <si>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</si>
  <si>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</si>
  <si>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</si>
  <si>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</si>
  <si>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</si>
  <si>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</si>
  <si>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</si>
  <si>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</si>
  <si>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</si>
  <si>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</si>
  <si>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</si>
  <si>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</si>
  <si>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</si>
  <si>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</si>
  <si>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</si>
  <si>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</si>
  <si>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</si>
  <si>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</si>
  <si>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</si>
  <si>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</si>
  <si>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</si>
  <si>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</si>
  <si>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</si>
  <si>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</si>
  <si>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</si>
  <si>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</si>
  <si>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</si>
  <si>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</si>
  <si>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</si>
  <si>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</si>
  <si>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</si>
  <si>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</si>
  <si>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</si>
  <si>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</si>
  <si>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</si>
  <si>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</si>
  <si>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</si>
  <si>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</si>
  <si>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</si>
  <si>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</si>
  <si>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</si>
  <si>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</si>
  <si>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</si>
  <si>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</si>
  <si>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</si>
  <si>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</si>
  <si>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</si>
  <si>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</si>
  <si>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</si>
  <si>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</si>
  <si>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</si>
  <si>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</si>
  <si>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</si>
  <si>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</si>
  <si>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</si>
  <si>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</si>
  <si>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</si>
  <si>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</si>
  <si>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</si>
  <si>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</si>
  <si>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</si>
  <si>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</si>
  <si>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</si>
  <si>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</si>
  <si>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</si>
  <si>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</si>
  <si>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</si>
  <si>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</si>
  <si>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</si>
  <si>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</si>
  <si>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</si>
  <si>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</si>
  <si>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</si>
  <si>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</si>
  <si>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</si>
  <si>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</si>
  <si>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</si>
  <si>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</si>
  <si>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</si>
  <si>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</si>
  <si>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</si>
  <si>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</si>
  <si>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</si>
  <si>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</si>
  <si>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</si>
  <si>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</si>
  <si>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</si>
  <si>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</si>
  <si>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</si>
  <si>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</si>
  <si>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</si>
  <si>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</si>
  <si>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</si>
  <si>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</si>
  <si>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</si>
  <si>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</si>
  <si>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</si>
  <si>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</si>
  <si>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</si>
  <si>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</si>
  <si>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</si>
  <si>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</si>
  <si>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</si>
  <si>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</si>
  <si>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</si>
  <si>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</si>
  <si>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</si>
  <si>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</si>
  <si>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</si>
  <si>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</si>
  <si>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</si>
  <si>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</si>
  <si>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</si>
  <si>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</si>
  <si>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</si>
  <si>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</si>
  <si>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</si>
  <si>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</si>
  <si>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</si>
  <si>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</si>
  <si>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</si>
  <si>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</si>
  <si>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</si>
  <si>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</si>
  <si>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</si>
  <si>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</si>
  <si>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</si>
  <si>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</si>
  <si>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</si>
  <si>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</si>
  <si>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</si>
  <si>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</si>
  <si>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</si>
  <si>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</si>
  <si>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</si>
  <si>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</si>
  <si>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</si>
  <si>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</si>
  <si>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</si>
  <si>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</si>
  <si>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</si>
  <si>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</si>
  <si>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</si>
  <si>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</si>
  <si>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</si>
  <si>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</si>
  <si>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</si>
  <si>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</si>
  <si>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</si>
  <si>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</si>
  <si>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</si>
  <si>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</si>
  <si>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</si>
  <si>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</si>
  <si>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</si>
  <si>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</si>
  <si>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</si>
  <si>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</si>
  <si>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</si>
  <si>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</si>
  <si>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</si>
  <si>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</si>
  <si>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</si>
  <si>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</si>
  <si>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</si>
  <si>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</si>
  <si>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</si>
  <si>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</si>
  <si>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</si>
  <si>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</si>
  <si>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</si>
  <si>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</si>
  <si>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</si>
  <si>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</si>
  <si>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</si>
  <si>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</si>
  <si>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</si>
  <si>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</si>
  <si>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</si>
  <si>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</si>
  <si>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</si>
  <si>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</si>
  <si>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</si>
  <si>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</si>
  <si>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</si>
  <si>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</si>
  <si>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</si>
  <si>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</si>
  <si>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</si>
  <si>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</si>
  <si>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</si>
  <si>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</si>
  <si>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</si>
  <si>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</si>
  <si>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</si>
  <si>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</si>
  <si>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</si>
  <si>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45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</si>
  <si>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</si>
  <si>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</si>
  <si>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</si>
  <si>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</si>
  <si>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</si>
  <si>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</si>
  <si>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</si>
  <si>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</si>
  <si>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</si>
  <si>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</si>
  <si>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</si>
  <si>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</si>
  <si>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</si>
  <si>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</si>
  <si>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</si>
  <si>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</si>
  <si>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</si>
  <si>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</si>
  <si>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</si>
  <si>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</si>
  <si>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60 Mins</t>
  </si>
  <si>
    <t>PCM-20251213-00000191</t>
  </si>
  <si>
    <t>cell flapping at LTE &amp; 5G turn off due to rectifier module faulty at site, under repair arrangement</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</si>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</sst>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341.4435302083366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2.6458449079655111E-2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1.644687500083819E-2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46004.391956134263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46004.391956134263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46004.391956134263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46004.391956134263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46004.391956134263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46004.391956134263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46004.391956134263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46004.391956134263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46004.391956134263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46004.391956134263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46004.391956134263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46004.391956134263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46004.391956134263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46004.391956134263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46004.391956134263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46004.391956134263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46004.391956134263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46004.391956134263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46004.391956134263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46004.391956134263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46004.391956134263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46004.391956134263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46004.391956134263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46004.391956134263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46004.391956134263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46004.391956134263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46004.391956134263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46004.391956134263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46004.391956134263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46004.391956134263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46004.391956134263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46004.391956134263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46004.391956134263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46004.391956134263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46004.391956134263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46004.391956134263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46004.391956134263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46004.391956134263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46004.391956134263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46004.391956134263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46004.391956134263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46004.391956134263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46004.391956134263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46004.391956134263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46004.391956134263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46004.391956134263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46004.391956134263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46004.391956134263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46004.391956134263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46004.391956134263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46004.391956134263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46004.391956134263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46004.391956134263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46004.391956134263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46004.391956134263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46004.391956134263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46004.391956134263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46004.391956134263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46004.391956134263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46004.391956134263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46004.391956134263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46004.391956134263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46004.391956134263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46004.391956134263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46004.391956134263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46004.391956134263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46004.391956134263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46004.391956134263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46004.391956134263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46004.391956134263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46004.391956134263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46004.391956134263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46004.391956134263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46004.391956134263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46004.391956134263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46004.391956134263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46004.391956134263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46004.391956134263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46004.391956134263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46004.391956134263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46004.391956134263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46004.391956134263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46004.391956134263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46004.391956134263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46004.391956134263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46004.391956134263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46004.391956134263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46004.391956134263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46004.391956134263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46004.391956134263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46004.391956134263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46004.391956134263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46004.391956134263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46004.391956134263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46004.391956134263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46004.391956134263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46004.391956134263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46004.391956134263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46004.391956134263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46004.391956134263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46004.391956134263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46004.391956134263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46004.391956134263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46004.391956134263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46004.391956134263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46004.391956134263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46004.391956134263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46004.391956134263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46004.391956134263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46004.391956134263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46004.391956134263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46004.391956134263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46004.391956134263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46004.391956134263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46004.391956134263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46004.391956134263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46004.391956134263</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179.39211817130126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20.004537152781268</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7.0365741898203851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3.5600464120434481</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0.11821770833921619</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2.3264004630618729E-2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46004.391956134263</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46004.391956134263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46004.391956134263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46004.391956134263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46004.391956134263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46004.391956134263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46004.391956134263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46004.391956134263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46004.391956134263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46004.391956134263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46004.391956134263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46004.391956134263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46004.391956134263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46004.391956134263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46004.391956134263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46004.391956134263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46004.391956134263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46004.391956134263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46004.391956134263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46004.391956134263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46004.391956134263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46004.391956134263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46004.391956134263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46004.391956134263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46004.391956134263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46004.391956134263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46004.391956134263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46004.391956134263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46004.391956134263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46004.391956134263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46004.391956134263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46004.391956134263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46004.391956134263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46004.391956134263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46004.391956134263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46004.391956134263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46004.391956134263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46004.391956134263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46004.391956134263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46004.391956134263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46004.391956134263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46004.391956134263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46004.391956134263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46004.391956134263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46004.391956134263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46004.391956134263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46004.391956134263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46004.391956134263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46004.391956134263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46004.391956134263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46004.391956134263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46004.391956134263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46004.391956134263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46004.391956134263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46004.391956134263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46004.391956134263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46004.391956134263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46004.391956134263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46004.391956134263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46004.391956134263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46004.391956134263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46004.391956134263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46004.391956134263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46004.391956134263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46004.391956134263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46004.391956134263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46004.391956134263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46004.391956134263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46004.391956134263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46004.391956134263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46004.391956134263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46004.391956134263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46004.391956134263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46004.391956134263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46004.391956134263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46004.391956134263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46004.391956134263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46004.391956134263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46004.391956134263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46004.391956134263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46004.391956134263</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46004.391956134263</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46004.391956134263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46004.391956134263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46004.391956134263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46004.391956134263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46004.391956134263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46004.391956134263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46004.391956134263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46004.391956134263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46004.391956134263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46004.391956134263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46004.391956134263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46004.391956134263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46004.391956134263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46004.391956134263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46004.391956134263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46004.391956134263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46004.391956134263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46004.391956134263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46004.391956134263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46004.391956134263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46004.391956134263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46004.391956134263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46004.391956134263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46004.391956134263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46004.391956134263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46004.391956134263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46004.391956134263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46004.391956134263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46004.391956134263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46004.391956134263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46004.391956134263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46004.391956134263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46004.391956134263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46004.391956134263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46004.391956134263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46004.391956134263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46004.391956134263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46004.391956134263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46004.391956134263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46004.391956134263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46004.391956134263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46004.391956134263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46004.391956134263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46004.391956134263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46004.391956134263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46004.391956134263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46004.391956134263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46004.391956134263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46004.391956134263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46004.391956134263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46004.391956134263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46004.391956134263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46004.391956134263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46004.391956134263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46004.391956134263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46004.391956134263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46004.391956134263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46004.391956134263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46004.391956134263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46004.391956134263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46004.391956134263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46004.391956134263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46004.391956134263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46004.391956134263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46004.391956134263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46004.391956134263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46004.391956134263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46004.391956134263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46004.391956134263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46004.391956134263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46004.391956134263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46004.391956134263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46004.391956134263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46004.391956134263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46004.391956134263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46004.391956134263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46004.391956134263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46004.391956134263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46004.391956134263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46004.391956134263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46004.391956134263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46004.391956134263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46004.391956134263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46004.391956134263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46004.391956134263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46004.391956134263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46004.391956134263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46004.391956134263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46004.391956134263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46004.391956134263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46004.391956134263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46004.391956134263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46004.391956134263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46004.391956134263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46004.391956134263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46004.391956134263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46004.391956134263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46004.391956134263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46004.391956134263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46004.391956134263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46004.391956134263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46004.391956134263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46004.391956134263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46004.391956134263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46004.391956134263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46004.391956134263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46004.391956134263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46004.391956134263</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46004.391956134263</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46004.391956134263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46004.391956134263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46004.391956134263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46004.391956134263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46004.391956134263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46004.391956134263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46004.391956134263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46004.391956134263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46004.391956134263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46004.391956134263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46004.391956134263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46004.391956134263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46004.391956134263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46004.391956134263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46004.391956134263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46004.391956134263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46004.391956134263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46004.391956134263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46004.391956134263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46004.391956134263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46004.391956134263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46004.391956134263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46004.391956134263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46004.391956134263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46004.391956134263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46004.391956134263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46004.391956134263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46004.391956134263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46004.391956134263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46004.391956134263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46004.391956134263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46004.391956134263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46004.391956134263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46004.391956134263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46004.391956134263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46004.391956134263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46004.391956134263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46004.391956134263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46004.391956134263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46004.391956134263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46004.391956134263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46004.391956134263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46004.391956134263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46004.391956134263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46004.391956134263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46004.391956134263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46004.391956134263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46004.391956134263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46004.391956134263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46004.391956134263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46004.391956134263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46004.391956134263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46004.391956134263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46004.391956134263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46004.391956134263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46004.391956134263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46004.391956134263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46004.391956134263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46004.391956134263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46004.391956134263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46004.391956134263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46004.391956134263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46004.391956134263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46004.391956134263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46004.391956134263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46004.391956134263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46004.391956134263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46004.391956134263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46004.391956134263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46004.391956134263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46004.391956134263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46004.391956134263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46004.391956134263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46004.391956134263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46004.391956134263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46004.391956134263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46004.391956134263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46004.391956134263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46004.391956134263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46004.391956134263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46004.391956134263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46004.391956134263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46004.391956134263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46004.391956134263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46004.391956134263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46004.391956134263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46004.391956134263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46004.391956134263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46004.391956134263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46004.391956134263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46004.391956134263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46004.391956134263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46004.391956134263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46004.391956134263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46004.391956134263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46004.391956134263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46004.391956134263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46004.391956134263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46004.391956134263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46004.391956134263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46004.391956134263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46004.391956134263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46004.391956134263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46004.391956134263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46004.391956134263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46004.391956134263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46004.391956134263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46004.391956134263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46004.391956134263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46004.391956134263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46004.391956134263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46004.391956134263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46004.391956134263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46004.391956134263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46004.391956134263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46004.391956134263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46004.391956134263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46004.391956134263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46004.391956134263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46004.391956134263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46004.391956134263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46004.391956134263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46004.391956134263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46004.391956134263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46004.391956134263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46004.391956134263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46004.391956134263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46004.391956134263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46004.391956134263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46004.391956134263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46004.391956134263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46004.391956134263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46004.391956134263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46004.391956134263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46004.391956134263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46004.391956134263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46004.391956134263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46004.391956134263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46004.391956134263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46004.391956134263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46004.391956134263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46004.391956134263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46004.391956134263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46004.391956134263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46004.391956134263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46004.391956134263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46004.391956134263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46004.391956134263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46004.391956134263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46004.391956134263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46004.391956134263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46004.391956134263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46004.391956134263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46004.391956134263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46004.391956134263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46004.391956134263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46004.391956134263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46004.391956134263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46004.391956134263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46004.391956134263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46004.391956134263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46004.391956134263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46004.391956134263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46004.391956134263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46004.391956134263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46004.391956134263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46004.391956134263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46004.391956134263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46004.391956134263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46004.391956134263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46004.391956134263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46004.391956134263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46004.391956134263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46004.391956134263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46004.391956134263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46004.391956134263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46004.391956134263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46004.391956134263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46004.391956134263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46004.391956134263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46004.391956134263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46004.391956134263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46004.391956134263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46004.391956134263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46004.391956134263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46004.391956134263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46004.391956134263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46004.391956134263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46004.391956134263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46004.391956134263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46004.391956134263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46004.391956134263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46004.391956134263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46004.391956134263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46004.391956134263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46004.391956134263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46004.391956134263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46004.391956134263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46004.391956134263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46004.391956134263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46004.391956134263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46004.391956134263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46004.391956134263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46004.391956134263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46004.391956134263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46004.391956134263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46004.391956134263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46004.391956134263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46004.391956134263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46004.391956134263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46004.391956134263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46004.391956134263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46004.391956134263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46004.391956134263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46004.391956134263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46004.391956134263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46004.391956134263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46004.391956134263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46004.391956134263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46004.391956134263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46004.391956134263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46004.391956134263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46004.391956134263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46004.391956134263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46004.391956134263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46004.391956134263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46004.391956134263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46004.391956134263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46004.391956134263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46004.391956134263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46004.391956134263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46004.391956134263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46004.391956134263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46004.391956134263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46004.391956134263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46004.391956134263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46004.391956134263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46004.391956134263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46004.391956134263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46004.391956134263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46004.391956134263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46004.391956134263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46004.391956134263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46004.391956134263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46004.391956134263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46004.391956134263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46004.391956134263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46004.391956134263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46004.391956134263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46004.391956134263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46004.391956134263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46004.391956134263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46004.391956134263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46004.391956134263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46004.391956134263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46004.391956134263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46004.391956134263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46004.391956134263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46004.391956134263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46004.391956134263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46004.391956134263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46004.391956134263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46004.391956134263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46004.391956134263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46004.391956134263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46004.391956134263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46004.391956134263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46004.391956134263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46004.391956134263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46004.391956134263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46004.391956134263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46004.391956134263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46004.391956134263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46004.391956134263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46004.391956134263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46004.391956134263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46004.391956134263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46004.391956134263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46004.391956134263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46004.391956134263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46004.391956134263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46004.391956134263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46004.391956134263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46004.391956134263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46004.391956134263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46004.391956134263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46004.391956134263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46004.391956134263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46004.391956134263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46004.391956134263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46004.391956134263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46004.391956134263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46004.391956134263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46004.391956134263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46004.391956134263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46004.391956134263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46004.391956134263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46004.391956134263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46004.391956134263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46004.391956134263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46004.391956134263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46004.391956134263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46004.391956134263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46004.391956134263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46004.391956134263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46004.391956134263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46004.391956134263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46004.391956134263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46004.391956134263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46004.391956134263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46004.391956134263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46004.391956134263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46004.391956134263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46004.391956134263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46004.391956134263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46004.391956134263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46004.391956134263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46004.391956134263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46004.391956134263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46004.391956134263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46004.391956134263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46004.391956134263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46004.391956134263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46004.391956134263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46004.391956134263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46004.391956134263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46004.391956134263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46004.391956134263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46004.391956134263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46004.391956134263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46004.391956134263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46004.391956134263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46004.391956134263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46004.391956134263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46004.391956134263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46004.391956134263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46004.391956134263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46004.391956134263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46004.391956134263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46004.391956134263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46004.391956134263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46004.391956134263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46004.391956134263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46004.391956134263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46004.391956134263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46004.391956134263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46004.391956134263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46004.391956134263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46004.391956134263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46004.391956134263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46004.391956134263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46004.391956134263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46004.391956134263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46004.391956134263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46004.391956134263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46004.391956134263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46004.391956134263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46004.391956134263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46004.391956134263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46004.391956134263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46004.391956134263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46004.391956134263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46004.391956134263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46004.391956134263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46004.391956134263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46004.391956134263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46004.391956134263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46004.391956134263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46004.391956134263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46004.391956134263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46004.391956134263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46004.391956134263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46004.391956134263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46004.391956134263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46004.391956134263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46004.391956134263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46004.391956134263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46004.391956134263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46004.391956134263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46004.391956134263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46004.391956134263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46004.391956134263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46004.391956134263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46004.391956134263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46004.391956134263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46004.391956134263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46004.391956134263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46004.391956134263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46004.391956134263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46004.391956134263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46004.391956134263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46004.391956134263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46004.391956134263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46004.391956134263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46004.391956134263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46004.391956134263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46004.391956134263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46004.391956134263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46004.391956134263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46004.391956134263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46004.391956134263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46004.391956134263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46004.391956134263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46004.391956134263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46004.391956134263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46004.391956134263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46004.391956134263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46004.391956134263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46004.391956134263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46004.391956134263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46004.391956134263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46004.391956134263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46004.391956134263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46004.391956134263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46004.391956134263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46004.391956134263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46004.391956134263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46004.391956134263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46004.391956134263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46004.391956134263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46004.391956134263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46004.391956134263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46004.391956134263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46004.391956134263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46004.391956134263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46004.391956134263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46004.391956134263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46004.391956134263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46004.391956134263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46004.391956134263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46004.391956134263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46004.391956134263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46004.391956134263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46004.391956134263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46004.391956134263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46004.391956134263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46004.391956134263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46004.391956134263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46004.391956134263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46004.391956134263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46004.391956134263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46004.391956134263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46004.391956134263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46004.391956134263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46004.391956134263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46004.391956134263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46004.391956134263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46004.391956134263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46004.391956134263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46004.391956134263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46004.391956134263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46004.391956134263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46004.391956134263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46004.391956134263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46004.391956134263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46004.391956134263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46004.391956134263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46004.391956134263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46004.391956134263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46004.391956134263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46004.391956134263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46004.391956134263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46004.391956134263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46004.391956134263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46004.391956134263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46004.391956134263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46004.391956134263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46004.391956134263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46004.391956134263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46004.391956134263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46004.391956134263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46004.391956134263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46004.391956134263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46004.391956134263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46004.391956134263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46004.391956134263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46004.391956134263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46004.391956134263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46004.391956134263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46004.391956134263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46004.391956134263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46004.391956134263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46004.391956134263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46004.391956134263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46004.391956134263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46004.391956134263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46004.391956134263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46004.391956134263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46004.391956134263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46004.391956134263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46004.391956134263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46004.391956134263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46004.391956134263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46004.391956134263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46004.391956134263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46004.391956134263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46004.391956134263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46004.391956134263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46004.391956134263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46004.391956134263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46004.391956134263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46004.391956134263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46004.391956134263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46004.391956134263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46004.391956134263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46004.391956134263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46004.391956134263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46004.391956134263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46004.391956134263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46004.391956134263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46004.391956134263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46004.391956134263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46004.391956134263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46004.391956134263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46004.391956134263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46004.391956134263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46004.391956134263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46004.391956134263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46004.391956134263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46004.391956134263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46004.391956134263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46004.391956134263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46004.391956134263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46004.391956134263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46004.391956134263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46004.391956134263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46004.391956134263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46004.391956134263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46004.391956134263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46004.391956134263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46004.391956134263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46004.391956134263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46004.391956134263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46004.391956134263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46004.391956134263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46004.391956134263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46004.391956134263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46004.391956134263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46004.391956134263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46004.391956134263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46004.391956134263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46004.391956134263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46004.391956134263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46004.391956134263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46004.391956134263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46004.391956134263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46004.391956134263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46004.391956134263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46004.391956134263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46004.391956134263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46004.391956134263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46004.391956134263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46004.391956134263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46004.391956134263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46004.391956134263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46004.391956134263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46004.391956134263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46004.391956134263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46004.391956134263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46004.391956134263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46004.391956134263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46004.391956134263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46004.391956134263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46004.391956134263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46004.391956134263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46004.391956134263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46004.391956134263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46004.391956134263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46004.391956134263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46004.391956134263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46004.391956134263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46004.391956134263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46004.391956134263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46004.391956134263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46004.391956134263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46004.391956134263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46004.391956134263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46004.391956134263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46004.391956134263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46004.391956134263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46004.391956134263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46004.391956134263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46004.391956134263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46004.391956134263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46004.391956134263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46004.391956134263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46004.391956134263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46004.391956134263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46004.391956134263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46004.391956134263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46004.391956134263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46004.391956134263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46004.391956134263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46004.391956134263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46004.391956134263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46004.391956134263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46004.391956134263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46004.391956134263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46004.391956134263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46004.391956134263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46004.391956134263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46004.391956134263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46004.391956134263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46004.391956134263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46004.391956134263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46004.391956134263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46004.391956134263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46004.391956134263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46004.391956134263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46004.391956134263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46004.391956134263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46004.391956134263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46004.391956134263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46004.391956134263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46004.391956134263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46004.391956134263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46004.391956134263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46004.391956134263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46004.391956134263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46004.391956134263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46004.391956134263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46004.391956134263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46004.391956134263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46004.391956134263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46004.391956134263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46004.391956134263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46004.391956134263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46004.391956134263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46004.391956134263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46004.391956134263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46004.391956134263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46004.391956134263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46004.391956134263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46004.391956134263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46004.391956134263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46004.391956134263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46004.391956134263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46004.391956134263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46004.391956134263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46004.391956134263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46004.391956134263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46004.391956134263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46004.391956134263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46004.391956134263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46004.391956134263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46004.391956134263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46004.391956134263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46004.391956134263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46004.391956134263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46004.391956134263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46004.391956134263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46004.391956134263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46004.391956134263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46004.391956134263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46004.391956134263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46004.391956134263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46004.391956134263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46004.391956134263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46004.391956134263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46004.391956134263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46004.391956134263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46004.391956134263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46004.391956134263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46004.391956134263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46004.391956134263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46004.391956134263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46004.391956134263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46004.391956134263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46004.391956134263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46004.391956134263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46004.391956134263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46004.391956134263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46004.391956134263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46004.391956134263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46004.391956134263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46004.391956134263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46004.391956134263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46004.391956134263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46004.391956134263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46004.391956134263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46004.391956134263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46004.391956134263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46004.391956134263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46004.391956134263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46004.391956134263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46004.391956134263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46004.391956134263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46004.391956134263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46004.391956134263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46004.391956134263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46004.391956134263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46004.391956134263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46004.391956134263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46004.391956134263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46004.391956134263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46004.391956134263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46004.391956134263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46004.391956134263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46004.391956134263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46004.391956134263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46004.391956134263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46004.391956134263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46004.391956134263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46004.391956134263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46004.391956134263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46004.391956134263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46004.391956134263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46004.391956134263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46004.391956134263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46004.391956134263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46004.391956134263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46004.391956134263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46004.391956134263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46004.391956134263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46004.391956134263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46004.391956134263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46004.391956134263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46004.391956134263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46004.391956134263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46004.391956134263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46004.391956134263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46004.391956134263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46004.391956134263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46004.391956134263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46004.391956134263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46004.391956134263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46004.391956134263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46004.391956134263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46004.391956134263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46004.391956134263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46004.391956134263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46004.391956134263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46004.391956134263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46004.391956134263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46004.391956134263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46004.391956134263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46004.391956134263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46004.391956134263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46004.391956134263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46004.391956134263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46004.391956134263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46004.391956134263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46004.391956134263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46004.391956134263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46004.391956134263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46004.391956134263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46004.391956134263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46004.391956134263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46004.391956134263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46004.391956134263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46004.391956134263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46004.391956134263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46004.391956134263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46004.391956134263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46004.391956134263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46004.391956134263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46004.391956134263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46004.391956134263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46004.391956134263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46004.391956134263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46004.391956134263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46004.391956134263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46004.391956134263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46004.391956134263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46004.391956134263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46004.391956134263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46004.391956134263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46004.391956134263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46004.391956134263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46004.391956134263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46004.391956134263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46004.391956134263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46004.391956134263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46004.391956134263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46004.391956134263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46004.391956134263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46004.391956134263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46004.391956134263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46004.391956134263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46004.391956134263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46004.391956134263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46004.391956134263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46004.391956134263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46004.391956134263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46004.391956134263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46004.391956134263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46004.391956134263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46004.391956134263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46004.391956134263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46004.391956134263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46004.391956134263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46004.391956134263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46004.391956134263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46004.391956134263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46004.391956134263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46004.391956134263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46004.391956134263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46004.391956134263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46004.391956134263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46004.391956134263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46004.391956134263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46004.391956134263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46004.391956134263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46004.391956134263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46004.391956134263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46004.391956134263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46004.391956134263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46004.391956134263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46004.391956134263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46004.391956134263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46004.391956134263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46004.391956134263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46004.391956134263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46004.391956134263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46004.391956134263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46004.391956134263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46004.391956134263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46004.391956134263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46004.391956134263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46004.391956134263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46004.391956134263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46004.391956134263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46004.391956134263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46004.391956134263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46004.391956134263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46004.391956134263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46004.391956134263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46004.391956134263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46004.391956134263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46004.391956134263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46004.391956134263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46004.391956134263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46004.391956134263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46004.391956134263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46004.391956134263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46004.391956134263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46004.391956134263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46004.391956134263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46004.391956134263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46004.391956134263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46004.391956134263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46004.391956134263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46004.391956134263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46004.391956134263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46004.391956134263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46004.391956134263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46004.391956134263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46004.391956134263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46004.391956134263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46004.391956134263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46004.391956134263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46004.391956134263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46004.391956134263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46004.391956134263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46004.391956134263</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300.91123854166653</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5.5978126157424413</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1.6955787039478309E-2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46004.391955787039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46004.391955787039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46004.391955787039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46004.391955787039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46004.391955787039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46004.391955787039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46004.391955787039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46004.391955787039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46004.391955787039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46004.391955787039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46004.391955787039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46004.391955787039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46004.391955787039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46004.391955787039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46004.391955787039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46004.391955787039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46004.391955787039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46004.391955787039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46004.391955787039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46004.391955787039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46004.391955787039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46004.391955787039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46004.391955787039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46004.391955787039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46004.391955787039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46004.391955787039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46004.391955787039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46004.391955787039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46004.391955787039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46004.391955787039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46004.391955787039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46004.391955787039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46004.391955787039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46004.391955787039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46004.391955787039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46004.391955787039</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112.55989594907442</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78.203078819446091</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55.730845023150323</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23.018657523149159</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7.2844677083339775</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2.2724422453757143</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46004.391955787039</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46004.391956134263</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46004.391956134263</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46004.391956134263</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46004.391956134263</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46004.391956134263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46004.391956134263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46004.391956134263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46004.391956134263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46004.391956134263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46004.391956134263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46004.391956134263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46004.391956134263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46004.391956134263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46004.391956134263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46004.391956134263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46004.391956134263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46004.391956134263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46004.391956134263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46004.391956134263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46004.391956134263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46004.391956134263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46004.391956134263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46004.391956134263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46004.391956134263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46004.391956134263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46004.391956134263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46004.391956134263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46004.391956134263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46004.391956134263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46004.391956134263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46004.391956134263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46004.391956134263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46004.391956134263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46004.391956134263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46004.391956134263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46004.391956134263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46004.391956134263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46004.391956134263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46004.391956134263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46004.391956134263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46004.391956134263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46004.391956134263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46004.391956134263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46004.391956134263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46004.391956134263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46004.391956134263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46004.391956134263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46004.391956134263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46004.391956134263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46004.391956134263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46004.391956134263</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30983</v>
      </c>
      <c r="E2" s="136" t="s">
        <v>39106</v>
      </c>
      <c r="F2" s="116">
        <v>46004.146354166667</v>
      </c>
      <c r="G2" s="72">
        <f t="shared" ref="G2:G40" ca="1" si="0">IFERROR(NOW()-F2,"-")</f>
        <v>0.24560196759557584</v>
      </c>
      <c r="H2" s="116">
        <v>46004.234780092593</v>
      </c>
      <c r="I2" s="114" t="str">
        <f>IFERROR(VLOOKUP(D2,DB!A:F,6,0),"")</f>
        <v>SCECO</v>
      </c>
      <c r="J2" s="114" t="str">
        <f>IFERROR(VLOOKUP(D2,DB!A:G,7,0),"")</f>
        <v>Dead</v>
      </c>
      <c r="K2" s="117" t="s">
        <v>39151</v>
      </c>
      <c r="L2" s="131" t="str">
        <f>IFERROR(VLOOKUP(D2,DB!A:I,9,0),"")</f>
        <v>Latis</v>
      </c>
    </row>
    <row r="3" spans="1:16382" ht="31.5" customHeight="1">
      <c r="A3" s="113" t="s">
        <v>39152</v>
      </c>
      <c r="B3" s="114" t="str">
        <f>IFERROR(VLOOKUP(D3,DB!A:K,11,0),"")</f>
        <v>R6</v>
      </c>
      <c r="C3" s="115">
        <v>1</v>
      </c>
      <c r="D3" s="114" t="s">
        <v>34924</v>
      </c>
      <c r="E3" s="136" t="s">
        <v>39106</v>
      </c>
      <c r="F3" s="116">
        <v>46004.33121527778</v>
      </c>
      <c r="G3" s="72">
        <f t="shared" ca="1" si="0"/>
        <v>6.074085648288019E-2</v>
      </c>
      <c r="H3" s="116">
        <v>46004.331180555557</v>
      </c>
      <c r="I3" s="114" t="str">
        <f>IFERROR(VLOOKUP(D3,DB!A:F,6,0),"")</f>
        <v>SCECO</v>
      </c>
      <c r="J3" s="114" t="str">
        <f>IFERROR(VLOOKUP(D3,DB!A:G,7,0),"")</f>
        <v>In progress</v>
      </c>
      <c r="K3" s="117" t="s">
        <v>39153</v>
      </c>
      <c r="L3" s="131" t="str">
        <f>IFERROR(VLOOKUP(D3,DB!A:I,9,0),"")</f>
        <v>Latis</v>
      </c>
    </row>
    <row r="4" spans="1:16382" ht="31.5" customHeight="1">
      <c r="A4" s="113"/>
      <c r="B4" s="114" t="str">
        <f>IFERROR(VLOOKUP(D4,DB!A:K,11,0),"")</f>
        <v/>
      </c>
      <c r="C4" s="115"/>
      <c r="D4" s="114"/>
      <c r="E4" s="136"/>
      <c r="F4" s="116"/>
      <c r="G4" s="72">
        <f t="shared" ca="1" si="0"/>
        <v>46004.391956134263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46004.391956134263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46004.391956134263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46004.391956134263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46004.391956134263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46004.391956134263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46004.391956134263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46004.391956134263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46004.391956134263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46004.391956134263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46004.391956134263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46004.391956134263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46004.391956134263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46004.391956134263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46004.391956134263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46004.391956134263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46004.391956134263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46004.391956134263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46004.391956134263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46004.391956134263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46004.391956134263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46004.391956134263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46004.391956134263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46004.391956134263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46004.391956134263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46004.391956134263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46004.391956134263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46004.391956134263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46004.391956134263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46004.391956134263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46004.391956134263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46004.391956134263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46004.391956134263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46004.391956134263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46004.391956134263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46004.391956134263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46004.391956134263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46004.391956134263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46004.391956134263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46004.391956134263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46004.391956134263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46004.391956134263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46004.391956134263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46004.391956134263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46004.391956134263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46004.391956134263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46004.391956134263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46004.391956134263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46004.391956134263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46004.391956134263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46004.391956134263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46004.391956134263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46004.391956134263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46004.391956134263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46004.391956134263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46004.391956134263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46004.391956134263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46004.391956134263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46004.391956134263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46004.391956134263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46004.391956134263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46004.391956134263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46004.391956134263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46004.391956134263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46004.391956134263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46004.391956134263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46004.391956134263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46004.391956134263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46004.391956134263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46004.391956134263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46004.391956134263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46004.391956134263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46004.391956134263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46004.391956134263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46004.391956134263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46004.391956134263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46004.391956134263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46004.391956134263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46004.391956134263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46004.391956134263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46004.391956134263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46004.391956134263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46004.391956134263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46004.391956134263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46004.391956134263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46004.391956134263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46004.391956134263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46004.391956134263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46004.391956134263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46004.391956134263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46004.391956134263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46004.391956134263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46004.391956134263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46004.391956134263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46004.391956134263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46004.391956134263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46004.391956134263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46004.391956134263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46004.391956134263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46004.391956134263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46004.391956134263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46004.391956134263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46004.391956134263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46004.391956134263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46004.391956134263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46004.391956134263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46004.391956134263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46004.391956134263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46004.391956134263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46004.391956134263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46004.391956134263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46004.391956134263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46004.391956134263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46004.391956134263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46004.391956134263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46004.391956134263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46004.391956134263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46004.391956134263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46004.391956134263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46004.391956134263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46004.391956134263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46004.391956134263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46004.391956134263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46004.391956134263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46004.391956134263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46004.391956134263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46004.391956134263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46004.391956134263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46004.391956134263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46004.391956134263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46004.391956134263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46004.391956134263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46004.391956134263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46004.391956134263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46004.391956134263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46004.391956134263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46004.391956134263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46004.391956134263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46004.391956134263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46004.391956134263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46004.391956134263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46004.391956134263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46004.391956134263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46004.391956134263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46004.391956134263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46004.391956134263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46004.391956134263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46004.391956134263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46004.391956134263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46004.391956134263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46004.391956134263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46004.391956134263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46004.391956134263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46004.391956134263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46004.391956134263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46004.391956134263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46004.391956134263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46004.391956134263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46004.391956134263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46004.391956134263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46004.391956134263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46004.391956134263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46004.391956134263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46004.391956134263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46004.391956134263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46004.391956134263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46004.391956134263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46004.391956134263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46004.391956134263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46004.391956134263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46004.391956134263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46004.391956134263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46004.391956134263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46004.391956134263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46004.391956134263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46004.391956134263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46004.391956134263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46004.391956134263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46004.391956134263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46004.391956134263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46004.391956134263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46004.391956134263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46004.391956134263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46004.391956134263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46004.391956134263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46004.391956134263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46004.391956134263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46004.391956134263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46004.391956134263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46004.391956134263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46004.391956134263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46004.391956134263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46004.391956134263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46004.391956134263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46004.391956134263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46004.391956134263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46004.391956134263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46004.391956134263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46004.391956134263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46004.391956134263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46004.391956134263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46004.391956134263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46004.391956134263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46004.391956134263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46004.391956134263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46004.391956134263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46004.391956134263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46004.391956134263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46004.391956134263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46004.391956134263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46004.391956134263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46004.391956134263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46004.391956134263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46004.391956134263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46004.391956134263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46004.391956134263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46004.391956134263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46004.391956134263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46004.391956134263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46004.391956134263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46004.391956134263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46004.391956134263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46004.391956134263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46004.391956134263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46004.391956134263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46004.391956134263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46004.391956134263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46004.391956134263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46004.391956134263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46004.391956134263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46004.391956134263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46004.391956134263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46004.391956134263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46004.391956134263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46004.391956134263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46004.391956134263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46004.391956134263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46004.391956134263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46004.391956134263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46004.391956134263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46004.391956134263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46004.391956134263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46004.391956134263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46004.391956134263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46004.391956134263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46004.391956134263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46004.391956134263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46004.391956134263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46004.391956134263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46004.391956134263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46004.391956134263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46004.391956134263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46004.391956134263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46004.391956134263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46004.391956134263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46004.391956134263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46004.391956134263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46004.391956134263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46004.391956134263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46004.391956134263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46004.391956134263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46004.391956134263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46004.391956134263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46004.391956134263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46004.391956134263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46004.391956134263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46004.391956134263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46004.391956134263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46004.391956134263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46004.391956134263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46004.391956134263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46004.391956134263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46004.391956134263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46004.391956134263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46004.391956134263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46004.391956134263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46004.391956134263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46004.391956134263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46004.391956134263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46004.391956134263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46004.391956134263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46004.391956134263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46004.391956134263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46004.391956134263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46004.391956134263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46004.391956134263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46004.391956134263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46004.391956134263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46004.391956134263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46004.391956134263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46004.391956134263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46004.391956134263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46004.391956134263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46004.391956134263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46004.391956134263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46004.391956134263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46004.391956134263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46004.391956134263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46004.391956134263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46004.391956134263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46004.391956134263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46004.391956134263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46004.391956134263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46004.391956134263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46004.391956134263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46004.391956134263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46004.391956134263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46004.391956134263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46004.391956134263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46004.391956134263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46004.391956134263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46004.391956134263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46004.391956134263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46004.391956134263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46004.391956134263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46004.391956134263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46004.391956134263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46004.391956134263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46004.391956134263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46004.391956134263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46004.391956134263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46004.391956134263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46004.391956134263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46004.391956134263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46004.391956134263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46004.391956134263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46004.391956134263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46004.391956134263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46004.391956134263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46004.391956134263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46004.391956134263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46004.391956134263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46004.391956134263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46004.391956134263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46004.391956134263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46004.391956134263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46004.391956134263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46004.391956134263</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46004.391956134263</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